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0" sheetId="1" r:id="rId1"/>
    <sheet name="Лист1" sheetId="2" r:id="rId2"/>
    <sheet name="ПУК.22" sheetId="3" r:id="rId3"/>
    <sheet name="Белякова" sheetId="4" r:id="rId4"/>
    <sheet name="ПР21" sheetId="5" r:id="rId5"/>
    <sheet name="Пр 20" sheetId="6" r:id="rId6"/>
    <sheet name="Лист2" sheetId="7" r:id="rId7"/>
  </sheets>
  <definedNames>
    <definedName name="_xlnm.Print_Area" localSheetId="5">'Пр 20'!$A$1:$I$41</definedName>
    <definedName name="Excel_BuiltIn_Print_Area" localSheetId="5">'Пр 20'!$A$1:$I$41</definedName>
  </definedNames>
  <calcPr fullCalcOnLoad="1"/>
</workbook>
</file>

<file path=xl/sharedStrings.xml><?xml version="1.0" encoding="utf-8"?>
<sst xmlns="http://schemas.openxmlformats.org/spreadsheetml/2006/main" count="205" uniqueCount="98">
  <si>
    <t xml:space="preserve"> МУЗ "Родильный дом № 1"</t>
  </si>
  <si>
    <t xml:space="preserve"> </t>
  </si>
  <si>
    <t xml:space="preserve">      Начислено</t>
  </si>
  <si>
    <t xml:space="preserve">         Перечислено</t>
  </si>
  <si>
    <t>С-до на 01.01.2004г.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</si>
  <si>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</si>
  <si>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</si>
  <si>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</si>
  <si>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</si>
  <si>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</si>
  <si>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</si>
  <si>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</si>
  <si>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</si>
  <si>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</si>
  <si>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</si>
  <si>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</si>
  <si>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</si>
  <si>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</si>
  <si>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С-до на 01.01.2005г.</t>
  </si>
  <si>
    <t>Главный бухгалтер</t>
  </si>
  <si>
    <t>Л.В. Пшенова</t>
  </si>
  <si>
    <t>С-до на 01.07.2004г.</t>
  </si>
  <si>
    <t>СПРАВКА</t>
  </si>
  <si>
    <t>Об удержании членских  профсоюзных взносов</t>
  </si>
  <si>
    <t>МУЗ  "Родильный дом № 1"</t>
  </si>
  <si>
    <t>за  2005 год</t>
  </si>
  <si>
    <t>Число работающих, с которых удерживаются профсоюзные взносы:</t>
  </si>
  <si>
    <t>Остаток на начало квартала:</t>
  </si>
  <si>
    <t>№</t>
  </si>
  <si>
    <t>Месяц</t>
  </si>
  <si>
    <t>Удержано всего</t>
  </si>
  <si>
    <t>Перечислено в Превичные организации</t>
  </si>
  <si>
    <t>Перечислено  в    Обком  профсоюза</t>
  </si>
  <si>
    <t>Перечислено в     Горком   профсоюза</t>
  </si>
  <si>
    <t>Январь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</si>
  <si>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</si>
  <si>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</si>
  <si>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</si>
  <si>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</si>
  <si>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</si>
  <si>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</si>
  <si>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</si>
  <si>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</si>
  <si>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</si>
  <si>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</si>
  <si>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</si>
  <si>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</si>
  <si>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</si>
  <si>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Остаток на конец квартала:</t>
  </si>
  <si>
    <t>Пшенова Л.В.</t>
  </si>
  <si>
    <t>МУЗ "Родильный дом № 1"</t>
  </si>
  <si>
    <r>
      <rPr>
        <sz val="9"/>
        <rFont val="Arial"/>
        <family val="2"/>
      </rPr>
      <t>телефон</t>
    </r>
    <r>
      <rPr>
        <sz val="11"/>
        <rFont val="Arial"/>
        <family val="2"/>
      </rPr>
      <t>: 25-29-69</t>
    </r>
  </si>
  <si>
    <t>*</t>
  </si>
  <si>
    <t>Информация</t>
  </si>
  <si>
    <t xml:space="preserve">Средняя зарплата руководителя учреждения, его заместителей и главного бухгалтера за 2022 год </t>
  </si>
  <si>
    <t>п/п</t>
  </si>
  <si>
    <t>Ф.И.О</t>
  </si>
  <si>
    <t>Должность</t>
  </si>
  <si>
    <t>Средняя заработная плата,  руб.</t>
  </si>
  <si>
    <t>ХрусталеваЮ.А.</t>
  </si>
  <si>
    <t>Главный врач</t>
  </si>
  <si>
    <t>Шамшина Ю.В.</t>
  </si>
  <si>
    <t>Зам.гл.врача по мед.части</t>
  </si>
  <si>
    <t>Синицина И.И.              (01.01.22 - 31.08.22).</t>
  </si>
  <si>
    <t>Зам.гл.врача по экон.вопросам</t>
  </si>
  <si>
    <t>Черепенькина Ю.В.     (01.09.22 - 31.12.22)</t>
  </si>
  <si>
    <t>Крамар Ю.В</t>
  </si>
  <si>
    <t>Махнева Л.А</t>
  </si>
  <si>
    <t>Зам.гл.врача по ЭВН</t>
  </si>
  <si>
    <t>Анашкина И.Н.</t>
  </si>
  <si>
    <t>Зам.гл.врача по ГО и МР</t>
  </si>
  <si>
    <t xml:space="preserve">Средняя зарплата руководителя и его заместителей и гл.бухгалтера за 2021 </t>
  </si>
  <si>
    <t>Сре.зарплата за 2021год</t>
  </si>
  <si>
    <t>Гл.бухгалтер</t>
  </si>
  <si>
    <t>Зам.гл.врача по КЭР</t>
  </si>
  <si>
    <t>Зам.гл.вр.по моб.работе и ГО</t>
  </si>
  <si>
    <t>Синицина И.И.</t>
  </si>
  <si>
    <t>Справка</t>
  </si>
  <si>
    <t>ГАУЗ  "Городская больница № 2 г.Магнитгорск"</t>
  </si>
  <si>
    <t xml:space="preserve">                        2021 год</t>
  </si>
  <si>
    <t>Перечесления в Первичную профсоюзную организацию ГАУЗ "Городская больница №2г.Магнитогорск"</t>
  </si>
  <si>
    <t xml:space="preserve">Удержено всего     </t>
  </si>
  <si>
    <t>Перечислено в Первичные организации</t>
  </si>
  <si>
    <t>Перечислено в ОБКОМ профсоюза</t>
  </si>
  <si>
    <t>Феврваль</t>
  </si>
  <si>
    <t>Исполнитель :</t>
  </si>
  <si>
    <t>ГостенинаС.Г.</t>
  </si>
  <si>
    <t>За 12 месяцев   2020 год</t>
  </si>
  <si>
    <t>Исполнитель : ГостенинаС.Г.</t>
  </si>
  <si>
    <t>Крамар Ю.В.</t>
  </si>
  <si>
    <t>МУЗ "Городская больница № 2"</t>
  </si>
  <si>
    <r>
      <rPr>
        <sz val="9"/>
        <rFont val="Arial"/>
        <family val="2"/>
      </rPr>
      <t>телефон</t>
    </r>
    <r>
      <rPr>
        <sz val="11"/>
        <rFont val="Arial"/>
        <family val="2"/>
      </rPr>
      <t>: 22-03-70</t>
    </r>
  </si>
  <si>
    <t>МУЗ  "Городская больница № 2"</t>
  </si>
  <si>
    <t>за  2009 год</t>
  </si>
  <si>
    <t>Остаток на начало года:</t>
  </si>
  <si>
    <t>Остаток на конец года:</t>
  </si>
  <si>
    <t>Зюзякина И. В.</t>
  </si>
  <si>
    <r>
      <rPr>
        <sz val="9"/>
        <rFont val="Arial"/>
        <family val="2"/>
      </rPr>
      <t>телефон</t>
    </r>
    <r>
      <rPr>
        <sz val="11"/>
        <rFont val="Arial"/>
        <family val="2"/>
      </rPr>
      <t>: 48-90-08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</si>
</sst>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dd/mm/yyyy"/>
    <numFmt numFmtId="167" formatCode="0.00"/>
    <numFmt numFmtId="168" formatCode="General"/>
    <numFmt numFmtId="169" formatCode="_-* #,##0.00_р_._-;\-* #,##0.00_р_._-;_-* \-??_р_._-;_-@_-"/>
    <numFmt numFmtId="170" formatCode="_-* #,##0_р_._-;\-* #,##0_р_._-;_-* \-??_р_._-;_-@_-"/>
    <numFmt numFmtId="171" formatCode="#,##0.00_р_."/>
  </numFmts>
  <fonts count="17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 Cyr"/>
      <family val="0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3" xfId="0" applyFont="1" applyBorder="1" applyAlignment="1">
      <alignment/>
    </xf>
    <xf numFmtId="165" fontId="3" fillId="0" borderId="2" xfId="19" applyFont="1" applyFill="1" applyBorder="1" applyAlignment="1" applyProtection="1">
      <alignment/>
      <protection/>
    </xf>
    <xf numFmtId="164" fontId="0" fillId="0" borderId="4" xfId="0" applyBorder="1" applyAlignment="1">
      <alignment/>
    </xf>
    <xf numFmtId="165" fontId="3" fillId="0" borderId="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4" xfId="19" applyFont="1" applyFill="1" applyBorder="1" applyAlignment="1" applyProtection="1">
      <alignment horizontal="center"/>
      <protection/>
    </xf>
    <xf numFmtId="164" fontId="3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5" xfId="0" applyNumberFormat="1" applyFont="1" applyBorder="1" applyAlignment="1">
      <alignment/>
    </xf>
    <xf numFmtId="164" fontId="2" fillId="0" borderId="5" xfId="0" applyFont="1" applyBorder="1" applyAlignment="1">
      <alignment/>
    </xf>
    <xf numFmtId="167" fontId="3" fillId="0" borderId="6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9" fontId="1" fillId="0" borderId="0" xfId="15" applyFont="1" applyFill="1" applyBorder="1" applyAlignment="1" applyProtection="1">
      <alignment/>
      <protection/>
    </xf>
    <xf numFmtId="169" fontId="5" fillId="0" borderId="0" xfId="15" applyFont="1" applyFill="1" applyBorder="1" applyAlignment="1" applyProtection="1">
      <alignment/>
      <protection/>
    </xf>
    <xf numFmtId="169" fontId="6" fillId="0" borderId="0" xfId="15" applyFont="1" applyFill="1" applyBorder="1" applyAlignment="1" applyProtection="1">
      <alignment/>
      <protection/>
    </xf>
    <xf numFmtId="169" fontId="7" fillId="0" borderId="0" xfId="15" applyFont="1" applyFill="1" applyBorder="1" applyAlignment="1" applyProtection="1">
      <alignment/>
      <protection/>
    </xf>
    <xf numFmtId="169" fontId="8" fillId="0" borderId="0" xfId="15" applyFont="1" applyFill="1" applyBorder="1" applyAlignment="1" applyProtection="1">
      <alignment/>
      <protection/>
    </xf>
    <xf numFmtId="169" fontId="9" fillId="0" borderId="0" xfId="15" applyFont="1" applyFill="1" applyBorder="1" applyAlignment="1" applyProtection="1">
      <alignment/>
      <protection/>
    </xf>
    <xf numFmtId="169" fontId="1" fillId="0" borderId="0" xfId="15" applyFont="1" applyFill="1" applyBorder="1" applyAlignment="1" applyProtection="1">
      <alignment horizontal="left"/>
      <protection/>
    </xf>
    <xf numFmtId="170" fontId="5" fillId="0" borderId="1" xfId="15" applyNumberFormat="1" applyFont="1" applyFill="1" applyBorder="1" applyAlignment="1" applyProtection="1">
      <alignment horizontal="left"/>
      <protection/>
    </xf>
    <xf numFmtId="169" fontId="10" fillId="0" borderId="0" xfId="15" applyFont="1" applyFill="1" applyBorder="1" applyAlignment="1" applyProtection="1">
      <alignment/>
      <protection/>
    </xf>
    <xf numFmtId="164" fontId="10" fillId="0" borderId="1" xfId="15" applyNumberFormat="1" applyFont="1" applyFill="1" applyBorder="1" applyAlignment="1" applyProtection="1">
      <alignment/>
      <protection/>
    </xf>
    <xf numFmtId="169" fontId="5" fillId="0" borderId="3" xfId="15" applyFont="1" applyFill="1" applyBorder="1" applyAlignment="1" applyProtection="1">
      <alignment vertical="center"/>
      <protection/>
    </xf>
    <xf numFmtId="169" fontId="5" fillId="0" borderId="5" xfId="15" applyFont="1" applyFill="1" applyBorder="1" applyAlignment="1" applyProtection="1">
      <alignment vertical="center"/>
      <protection/>
    </xf>
    <xf numFmtId="169" fontId="5" fillId="0" borderId="2" xfId="15" applyFont="1" applyFill="1" applyBorder="1" applyAlignment="1" applyProtection="1">
      <alignment vertical="center"/>
      <protection/>
    </xf>
    <xf numFmtId="164" fontId="5" fillId="0" borderId="5" xfId="15" applyNumberFormat="1" applyFont="1" applyFill="1" applyBorder="1" applyAlignment="1" applyProtection="1">
      <alignment vertical="top" wrapText="1"/>
      <protection/>
    </xf>
    <xf numFmtId="164" fontId="5" fillId="0" borderId="2" xfId="15" applyNumberFormat="1" applyFont="1" applyFill="1" applyBorder="1" applyAlignment="1" applyProtection="1">
      <alignment vertical="top" wrapText="1"/>
      <protection/>
    </xf>
    <xf numFmtId="164" fontId="5" fillId="0" borderId="8" xfId="15" applyNumberFormat="1" applyFont="1" applyFill="1" applyBorder="1" applyAlignment="1" applyProtection="1">
      <alignment horizontal="center"/>
      <protection/>
    </xf>
    <xf numFmtId="164" fontId="5" fillId="0" borderId="6" xfId="15" applyNumberFormat="1" applyFont="1" applyFill="1" applyBorder="1" applyAlignment="1" applyProtection="1">
      <alignment horizontal="left"/>
      <protection/>
    </xf>
    <xf numFmtId="164" fontId="5" fillId="0" borderId="0" xfId="15" applyNumberFormat="1" applyFont="1" applyFill="1" applyBorder="1" applyAlignment="1" applyProtection="1">
      <alignment horizontal="center"/>
      <protection/>
    </xf>
    <xf numFmtId="164" fontId="5" fillId="0" borderId="6" xfId="15" applyNumberFormat="1" applyFont="1" applyFill="1" applyBorder="1" applyAlignment="1" applyProtection="1">
      <alignment horizontal="center"/>
      <protection/>
    </xf>
    <xf numFmtId="164" fontId="5" fillId="0" borderId="3" xfId="15" applyNumberFormat="1" applyFont="1" applyFill="1" applyBorder="1" applyAlignment="1" applyProtection="1">
      <alignment horizontal="center"/>
      <protection/>
    </xf>
    <xf numFmtId="164" fontId="5" fillId="0" borderId="5" xfId="15" applyNumberFormat="1" applyFont="1" applyFill="1" applyBorder="1" applyAlignment="1" applyProtection="1">
      <alignment horizontal="left"/>
      <protection/>
    </xf>
    <xf numFmtId="164" fontId="5" fillId="0" borderId="2" xfId="15" applyNumberFormat="1" applyFont="1" applyFill="1" applyBorder="1" applyAlignment="1" applyProtection="1">
      <alignment horizontal="center"/>
      <protection/>
    </xf>
    <xf numFmtId="164" fontId="5" fillId="0" borderId="5" xfId="15" applyNumberFormat="1" applyFont="1" applyFill="1" applyBorder="1" applyAlignment="1" applyProtection="1">
      <alignment horizontal="center"/>
      <protection/>
    </xf>
    <xf numFmtId="164" fontId="10" fillId="0" borderId="9" xfId="15" applyNumberFormat="1" applyFont="1" applyFill="1" applyBorder="1" applyAlignment="1" applyProtection="1">
      <alignment horizontal="center"/>
      <protection/>
    </xf>
    <xf numFmtId="164" fontId="10" fillId="0" borderId="10" xfId="15" applyNumberFormat="1" applyFont="1" applyFill="1" applyBorder="1" applyAlignment="1" applyProtection="1">
      <alignment horizontal="center"/>
      <protection/>
    </xf>
    <xf numFmtId="164" fontId="10" fillId="0" borderId="1" xfId="15" applyNumberFormat="1" applyFont="1" applyFill="1" applyBorder="1" applyAlignment="1" applyProtection="1">
      <alignment horizontal="center"/>
      <protection/>
    </xf>
    <xf numFmtId="164" fontId="10" fillId="0" borderId="0" xfId="15" applyNumberFormat="1" applyFont="1" applyFill="1" applyBorder="1" applyAlignment="1" applyProtection="1">
      <alignment horizontal="left"/>
      <protection/>
    </xf>
    <xf numFmtId="169" fontId="10" fillId="0" borderId="1" xfId="15" applyNumberFormat="1" applyFont="1" applyFill="1" applyBorder="1" applyAlignment="1" applyProtection="1">
      <alignment horizontal="center"/>
      <protection/>
    </xf>
    <xf numFmtId="164" fontId="5" fillId="0" borderId="0" xfId="15" applyNumberFormat="1" applyFont="1" applyFill="1" applyBorder="1" applyAlignment="1" applyProtection="1">
      <alignment horizontal="left"/>
      <protection/>
    </xf>
    <xf numFmtId="169" fontId="5" fillId="0" borderId="0" xfId="15" applyFont="1" applyFill="1" applyBorder="1" applyAlignment="1" applyProtection="1">
      <alignment horizontal="left"/>
      <protection/>
    </xf>
    <xf numFmtId="169" fontId="10" fillId="0" borderId="0" xfId="15" applyFont="1" applyFill="1" applyBorder="1" applyAlignment="1" applyProtection="1">
      <alignment horizontal="left"/>
      <protection/>
    </xf>
    <xf numFmtId="169" fontId="8" fillId="0" borderId="0" xfId="15" applyFont="1" applyFill="1" applyBorder="1" applyAlignment="1" applyProtection="1">
      <alignment horizontal="left"/>
      <protection/>
    </xf>
    <xf numFmtId="169" fontId="8" fillId="0" borderId="0" xfId="15" applyFont="1" applyFill="1" applyBorder="1" applyAlignment="1" applyProtection="1">
      <alignment horizontal="center"/>
      <protection/>
    </xf>
    <xf numFmtId="169" fontId="11" fillId="0" borderId="0" xfId="15" applyFont="1" applyFill="1" applyBorder="1" applyAlignment="1" applyProtection="1">
      <alignment/>
      <protection/>
    </xf>
    <xf numFmtId="169" fontId="12" fillId="0" borderId="0" xfId="15" applyFont="1" applyFill="1" applyBorder="1" applyAlignment="1" applyProtection="1">
      <alignment/>
      <protection/>
    </xf>
    <xf numFmtId="169" fontId="1" fillId="0" borderId="0" xfId="15" applyFont="1" applyFill="1" applyBorder="1" applyAlignment="1" applyProtection="1">
      <alignment horizontal="center"/>
      <protection/>
    </xf>
    <xf numFmtId="169" fontId="6" fillId="0" borderId="0" xfId="15" applyFont="1" applyFill="1" applyBorder="1" applyAlignment="1" applyProtection="1">
      <alignment horizontal="center"/>
      <protection/>
    </xf>
    <xf numFmtId="169" fontId="1" fillId="0" borderId="0" xfId="15" applyFont="1" applyFill="1" applyBorder="1" applyAlignment="1" applyProtection="1">
      <alignment horizontal="right"/>
      <protection/>
    </xf>
    <xf numFmtId="169" fontId="13" fillId="0" borderId="0" xfId="15" applyFont="1" applyFill="1" applyBorder="1" applyAlignment="1" applyProtection="1">
      <alignment/>
      <protection/>
    </xf>
    <xf numFmtId="164" fontId="14" fillId="0" borderId="5" xfId="0" applyFont="1" applyBorder="1" applyAlignment="1">
      <alignment horizontal="center"/>
    </xf>
    <xf numFmtId="164" fontId="14" fillId="0" borderId="5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left" vertical="top" wrapText="1"/>
    </xf>
    <xf numFmtId="164" fontId="0" fillId="0" borderId="5" xfId="0" applyFont="1" applyBorder="1" applyAlignment="1">
      <alignment horizontal="center" wrapText="1"/>
    </xf>
    <xf numFmtId="167" fontId="0" fillId="0" borderId="5" xfId="0" applyNumberFormat="1" applyBorder="1" applyAlignment="1">
      <alignment horizontal="center"/>
    </xf>
    <xf numFmtId="164" fontId="0" fillId="0" borderId="0" xfId="0" applyAlignment="1">
      <alignment horizontal="left"/>
    </xf>
    <xf numFmtId="169" fontId="9" fillId="0" borderId="0" xfId="15" applyFont="1" applyFill="1" applyBorder="1" applyAlignment="1" applyProtection="1">
      <alignment horizontal="left"/>
      <protection/>
    </xf>
    <xf numFmtId="169" fontId="15" fillId="0" borderId="0" xfId="15" applyFont="1" applyFill="1" applyBorder="1" applyAlignment="1" applyProtection="1">
      <alignment horizontal="left"/>
      <protection/>
    </xf>
    <xf numFmtId="169" fontId="6" fillId="0" borderId="0" xfId="15" applyFont="1" applyFill="1" applyBorder="1" applyAlignment="1" applyProtection="1">
      <alignment horizontal="left"/>
      <protection/>
    </xf>
    <xf numFmtId="169" fontId="16" fillId="0" borderId="0" xfId="15" applyFont="1" applyFill="1" applyBorder="1" applyAlignment="1" applyProtection="1">
      <alignment/>
      <protection/>
    </xf>
    <xf numFmtId="164" fontId="14" fillId="0" borderId="0" xfId="0" applyFont="1" applyAlignment="1">
      <alignment/>
    </xf>
    <xf numFmtId="164" fontId="5" fillId="0" borderId="9" xfId="15" applyNumberFormat="1" applyFont="1" applyFill="1" applyBorder="1" applyAlignment="1" applyProtection="1">
      <alignment horizontal="center"/>
      <protection/>
    </xf>
    <xf numFmtId="164" fontId="5" fillId="0" borderId="10" xfId="15" applyNumberFormat="1" applyFont="1" applyFill="1" applyBorder="1" applyAlignment="1" applyProtection="1">
      <alignment horizontal="left"/>
      <protection/>
    </xf>
    <xf numFmtId="164" fontId="5" fillId="0" borderId="1" xfId="15" applyNumberFormat="1" applyFont="1" applyFill="1" applyBorder="1" applyAlignment="1" applyProtection="1">
      <alignment horizontal="center"/>
      <protection/>
    </xf>
    <xf numFmtId="164" fontId="5" fillId="0" borderId="10" xfId="15" applyNumberFormat="1" applyFont="1" applyFill="1" applyBorder="1" applyAlignment="1" applyProtection="1">
      <alignment horizontal="center"/>
      <protection/>
    </xf>
    <xf numFmtId="171" fontId="10" fillId="0" borderId="1" xfId="15" applyNumberFormat="1" applyFont="1" applyFill="1" applyBorder="1" applyAlignment="1" applyProtection="1">
      <alignment horizontal="center"/>
      <protection/>
    </xf>
    <xf numFmtId="171" fontId="10" fillId="0" borderId="10" xfId="15" applyNumberFormat="1" applyFont="1" applyFill="1" applyBorder="1" applyAlignment="1" applyProtection="1">
      <alignment horizontal="center"/>
      <protection/>
    </xf>
    <xf numFmtId="171" fontId="0" fillId="0" borderId="0" xfId="0" applyNumberFormat="1" applyAlignment="1">
      <alignment/>
    </xf>
    <xf numFmtId="164" fontId="16" fillId="0" borderId="0" xfId="15" applyNumberFormat="1" applyFont="1" applyFill="1" applyBorder="1" applyAlignment="1" applyProtection="1">
      <alignment horizontal="center"/>
      <protection/>
    </xf>
    <xf numFmtId="169" fontId="15" fillId="0" borderId="0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5" fillId="0" borderId="0" xfId="15" applyNumberFormat="1" applyFont="1" applyFill="1" applyBorder="1" applyAlignment="1" applyProtection="1">
      <alignment vertical="top" wrapText="1"/>
      <protection/>
    </xf>
    <xf numFmtId="167" fontId="5" fillId="0" borderId="0" xfId="15" applyNumberFormat="1" applyFont="1" applyFill="1" applyBorder="1" applyAlignment="1" applyProtection="1">
      <alignment horizontal="center"/>
      <protection/>
    </xf>
    <xf numFmtId="167" fontId="5" fillId="0" borderId="2" xfId="15" applyNumberFormat="1" applyFont="1" applyFill="1" applyBorder="1" applyAlignment="1" applyProtection="1">
      <alignment horizontal="center"/>
      <protection/>
    </xf>
    <xf numFmtId="169" fontId="10" fillId="0" borderId="0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87"/>
  <sheetViews>
    <sheetView workbookViewId="0" topLeftCell="A1">
      <selection activeCell="C53" sqref="C53"/>
    </sheetView>
  </sheetViews>
  <sheetFormatPr defaultColWidth="9.00390625" defaultRowHeight="12.75"/>
  <cols>
    <col min="1" max="1" width="8.25390625" style="0" customWidth="1"/>
    <col min="2" max="2" width="11.00390625" style="0" customWidth="1"/>
    <col min="3" max="3" width="11.625" style="0" customWidth="1"/>
    <col min="4" max="4" width="10.75390625" style="0" customWidth="1"/>
    <col min="5" max="5" width="12.00390625" style="0" customWidth="1"/>
    <col min="6" max="6" width="12.125" style="0" customWidth="1"/>
  </cols>
  <sheetData>
    <row r="1" spans="6:8" ht="15.75">
      <c r="F1" s="1" t="s">
        <v>0</v>
      </c>
      <c r="G1" s="1"/>
      <c r="H1" s="1"/>
    </row>
    <row r="3" ht="15.75">
      <c r="I3" s="2"/>
    </row>
    <row r="4" spans="2:8" ht="15">
      <c r="B4" s="3"/>
      <c r="C4" s="3"/>
      <c r="D4" s="3"/>
      <c r="E4" s="3"/>
      <c r="F4" s="3"/>
      <c r="G4" s="3"/>
      <c r="H4" s="3"/>
    </row>
    <row r="5" spans="2:8" ht="15">
      <c r="B5" s="4"/>
      <c r="C5" s="4"/>
      <c r="D5" s="4"/>
      <c r="E5" s="4"/>
      <c r="F5" s="4"/>
      <c r="G5" s="4"/>
      <c r="H5" s="4"/>
    </row>
    <row r="6" spans="2:8" ht="15">
      <c r="B6" s="5" t="s">
        <v>1</v>
      </c>
      <c r="C6" s="5"/>
      <c r="D6" s="5"/>
      <c r="E6" s="5"/>
      <c r="F6" s="5"/>
      <c r="G6" s="5"/>
      <c r="H6" s="5"/>
    </row>
    <row r="7" spans="2:8" ht="15">
      <c r="B7" s="5"/>
      <c r="C7" s="5"/>
      <c r="D7" s="6"/>
      <c r="E7" s="6"/>
      <c r="F7" s="6"/>
      <c r="G7" s="6"/>
      <c r="H7" s="5"/>
    </row>
    <row r="9" spans="2:9" ht="15">
      <c r="B9" s="5" t="s">
        <v>1</v>
      </c>
      <c r="C9" s="5" t="s">
        <v>1</v>
      </c>
      <c r="D9" s="7" t="s">
        <v>2</v>
      </c>
      <c r="E9" s="4"/>
      <c r="F9" s="4" t="s">
        <v>1</v>
      </c>
      <c r="G9" s="7" t="s">
        <v>3</v>
      </c>
      <c r="H9" s="8"/>
      <c r="I9" s="9"/>
    </row>
    <row r="10" spans="2:9" ht="15">
      <c r="B10" s="5"/>
      <c r="C10" s="5" t="s">
        <v>1</v>
      </c>
      <c r="D10" s="10">
        <v>0.11</v>
      </c>
      <c r="E10" s="10">
        <v>0.24</v>
      </c>
      <c r="F10" s="11">
        <v>0.65</v>
      </c>
      <c r="G10" s="10">
        <v>0.11</v>
      </c>
      <c r="H10" s="12">
        <v>0.24</v>
      </c>
      <c r="I10" s="12">
        <v>0.65</v>
      </c>
    </row>
    <row r="11" spans="2:9" ht="15">
      <c r="B11" s="5"/>
      <c r="C11" s="5"/>
      <c r="D11" s="13"/>
      <c r="E11" s="13"/>
      <c r="F11" s="14"/>
      <c r="G11" s="13"/>
      <c r="H11" s="15"/>
      <c r="I11" s="15"/>
    </row>
    <row r="12" spans="2:9" ht="15.75">
      <c r="B12" s="1" t="s">
        <v>4</v>
      </c>
      <c r="C12" s="16"/>
      <c r="D12" s="17">
        <v>-23.73</v>
      </c>
      <c r="E12" s="18">
        <v>-24.52</v>
      </c>
      <c r="F12" s="18">
        <v>-51.37</v>
      </c>
      <c r="G12" s="13"/>
      <c r="H12" s="15"/>
      <c r="I12" s="15"/>
    </row>
    <row r="13" spans="2:9" ht="15">
      <c r="B13" s="5"/>
      <c r="C13" s="5"/>
      <c r="D13" s="13"/>
      <c r="E13" s="13"/>
      <c r="F13" s="14"/>
      <c r="G13" s="13"/>
      <c r="H13" s="15"/>
      <c r="I13" s="15"/>
    </row>
    <row r="14" spans="2:9" ht="15">
      <c r="B14" s="5" t="s">
        <v>5</v>
      </c>
      <c r="C14" s="5"/>
      <c r="D14" s="19">
        <v>591.79</v>
      </c>
      <c r="E14" s="19">
        <v>1291.19</v>
      </c>
      <c r="F14" s="14">
        <v>3496.98</v>
      </c>
      <c r="G14" s="13">
        <v>0</v>
      </c>
      <c r="H14" s="15">
        <v>0</v>
      </c>
      <c r="I14" s="15">
        <v>0</v>
      </c>
    </row>
    <row r="15" spans="2:9" ht="15">
      <c r="B15" s="5" t="s">
        <v>6</v>
      </c>
      <c r="C15" s="5"/>
      <c r="D15" s="19">
        <v>672.75</v>
      </c>
      <c r="E15" s="19">
        <v>1467.82</v>
      </c>
      <c r="F15" s="14">
        <v>3975.34</v>
      </c>
      <c r="G15" s="13">
        <v>581</v>
      </c>
      <c r="H15" s="15">
        <v>1265</v>
      </c>
      <c r="I15" s="15">
        <v>3446</v>
      </c>
    </row>
    <row r="16" spans="2:9" ht="15">
      <c r="B16" s="5" t="s">
        <v>7</v>
      </c>
      <c r="C16" s="5"/>
      <c r="D16" s="19">
        <v>604.05</v>
      </c>
      <c r="E16" s="19">
        <v>1317.92</v>
      </c>
      <c r="F16" s="14">
        <v>3569.37</v>
      </c>
      <c r="G16" s="13">
        <v>670</v>
      </c>
      <c r="H16" s="15">
        <v>1475</v>
      </c>
      <c r="I16" s="15">
        <v>3985</v>
      </c>
    </row>
    <row r="17" spans="2:9" ht="15">
      <c r="B17" s="5" t="s">
        <v>8</v>
      </c>
      <c r="C17" s="5"/>
      <c r="D17" s="19">
        <v>672.86</v>
      </c>
      <c r="E17" s="19">
        <v>1468.05</v>
      </c>
      <c r="F17" s="14">
        <v>3975.97</v>
      </c>
      <c r="G17" s="13">
        <v>585</v>
      </c>
      <c r="H17" s="15">
        <v>1300</v>
      </c>
      <c r="I17" s="15">
        <v>3550</v>
      </c>
    </row>
    <row r="18" spans="2:9" ht="15">
      <c r="B18" s="5" t="s">
        <v>9</v>
      </c>
      <c r="C18" s="5"/>
      <c r="D18" s="19">
        <v>861.16</v>
      </c>
      <c r="E18" s="19">
        <v>1878.9</v>
      </c>
      <c r="F18" s="14">
        <v>5088.67</v>
      </c>
      <c r="G18" s="13">
        <v>690</v>
      </c>
      <c r="H18" s="15">
        <v>1470</v>
      </c>
      <c r="I18" s="15">
        <v>3980</v>
      </c>
    </row>
    <row r="19" spans="2:9" ht="15">
      <c r="B19" s="5" t="s">
        <v>10</v>
      </c>
      <c r="C19" s="5"/>
      <c r="D19" s="19">
        <v>568.61</v>
      </c>
      <c r="E19" s="19">
        <v>1240.61</v>
      </c>
      <c r="F19" s="14">
        <v>3360.01</v>
      </c>
      <c r="G19" s="13">
        <v>894</v>
      </c>
      <c r="H19" s="15">
        <v>1952</v>
      </c>
      <c r="I19" s="15">
        <v>5285</v>
      </c>
    </row>
    <row r="20" spans="2:9" ht="15">
      <c r="B20" s="5" t="s">
        <v>11</v>
      </c>
      <c r="C20" s="5"/>
      <c r="D20" s="19">
        <v>711.23</v>
      </c>
      <c r="E20" s="19">
        <v>1551.78</v>
      </c>
      <c r="F20" s="20">
        <v>4202.7</v>
      </c>
      <c r="G20" s="13">
        <v>527</v>
      </c>
      <c r="H20" s="15">
        <v>1153</v>
      </c>
      <c r="I20" s="15">
        <v>3123</v>
      </c>
    </row>
    <row r="21" spans="2:9" ht="15">
      <c r="B21" s="5" t="s">
        <v>12</v>
      </c>
      <c r="C21" s="5"/>
      <c r="D21" s="19">
        <v>698.01</v>
      </c>
      <c r="E21" s="19">
        <v>1522.92</v>
      </c>
      <c r="F21" s="14">
        <v>4124.58</v>
      </c>
      <c r="G21" s="13">
        <v>730</v>
      </c>
      <c r="H21" s="15">
        <v>1580</v>
      </c>
      <c r="I21" s="15">
        <v>4250</v>
      </c>
    </row>
    <row r="22" spans="2:9" ht="15">
      <c r="B22" s="5" t="s">
        <v>13</v>
      </c>
      <c r="C22" s="5"/>
      <c r="D22" s="19">
        <v>795.54</v>
      </c>
      <c r="E22" s="19">
        <v>1738.72</v>
      </c>
      <c r="F22" s="14">
        <v>4697.91</v>
      </c>
      <c r="G22" s="13">
        <v>710</v>
      </c>
      <c r="H22" s="15">
        <v>1550</v>
      </c>
      <c r="I22" s="15">
        <v>4220</v>
      </c>
    </row>
    <row r="23" spans="2:9" ht="15">
      <c r="B23" s="5" t="s">
        <v>14</v>
      </c>
      <c r="C23" s="5"/>
      <c r="D23" s="19">
        <v>612.83</v>
      </c>
      <c r="E23" s="19">
        <v>1337.08</v>
      </c>
      <c r="F23" s="14">
        <v>3621.27</v>
      </c>
      <c r="G23" s="13">
        <v>810</v>
      </c>
      <c r="H23" s="15">
        <v>1760</v>
      </c>
      <c r="I23" s="15">
        <v>4750</v>
      </c>
    </row>
    <row r="24" spans="2:9" ht="15">
      <c r="B24" s="5" t="s">
        <v>15</v>
      </c>
      <c r="C24" s="5"/>
      <c r="D24" s="19">
        <v>754.72</v>
      </c>
      <c r="E24" s="19">
        <v>1646.66</v>
      </c>
      <c r="F24" s="14">
        <v>4459.69</v>
      </c>
      <c r="G24" s="13">
        <v>650</v>
      </c>
      <c r="H24" s="15">
        <v>1350</v>
      </c>
      <c r="I24" s="15">
        <v>3450</v>
      </c>
    </row>
    <row r="25" spans="2:9" ht="15">
      <c r="B25" s="5" t="s">
        <v>16</v>
      </c>
      <c r="C25" s="5"/>
      <c r="D25" s="19">
        <v>751.56</v>
      </c>
      <c r="E25" s="19">
        <v>1639.77</v>
      </c>
      <c r="F25" s="14">
        <v>4441.06</v>
      </c>
      <c r="G25" s="13">
        <v>1424</v>
      </c>
      <c r="H25" s="15">
        <v>3222</v>
      </c>
      <c r="I25" s="15">
        <v>8920</v>
      </c>
    </row>
    <row r="26" spans="2:9" ht="15.75">
      <c r="B26" s="5"/>
      <c r="C26" s="5" t="s">
        <v>17</v>
      </c>
      <c r="D26" s="21">
        <f>SUM(D14:D25)</f>
        <v>8295.11</v>
      </c>
      <c r="E26" s="21">
        <f>SUM(E14:E25)</f>
        <v>18101.42</v>
      </c>
      <c r="F26" s="22">
        <f>SUM(F14:F25)</f>
        <v>49013.55000000001</v>
      </c>
      <c r="G26" s="23">
        <f>SUM(G14:G25)</f>
        <v>8271</v>
      </c>
      <c r="H26" s="24">
        <f>SUM(H15:H25)</f>
        <v>18077</v>
      </c>
      <c r="I26" s="24">
        <f>SUM(I15:I25)</f>
        <v>48959</v>
      </c>
    </row>
    <row r="27" spans="2:8" ht="15.75">
      <c r="B27" s="1"/>
      <c r="C27" s="1"/>
      <c r="D27" s="1"/>
      <c r="E27" s="1"/>
      <c r="F27" s="1"/>
      <c r="G27" s="5"/>
      <c r="H27" s="5"/>
    </row>
    <row r="28" spans="2:8" ht="15.75">
      <c r="B28" s="1" t="s">
        <v>18</v>
      </c>
      <c r="C28" s="16"/>
      <c r="D28" s="17">
        <f>SUM((D12+D26)-G26)</f>
        <v>0.38000000000101863</v>
      </c>
      <c r="E28" s="17">
        <f>SUM(E26+E12-H26)</f>
        <v>-0.10000000000218279</v>
      </c>
      <c r="F28" s="18">
        <f>SUM(F12+F26-I26)</f>
        <v>3.180000000007567</v>
      </c>
      <c r="G28" s="5"/>
      <c r="H28" s="5"/>
    </row>
    <row r="29" spans="3:6" ht="12.75">
      <c r="C29" s="25"/>
      <c r="D29" s="25"/>
      <c r="E29" s="25"/>
      <c r="F29" s="25"/>
    </row>
    <row r="33" spans="2:7" ht="18">
      <c r="B33" s="26"/>
      <c r="C33" s="27"/>
      <c r="D33" s="27"/>
      <c r="E33" s="26"/>
      <c r="F33" s="26"/>
      <c r="G33" s="26"/>
    </row>
    <row r="34" spans="3:4" ht="12.75">
      <c r="C34" s="28"/>
      <c r="D34" s="28"/>
    </row>
    <row r="36" spans="2:8" ht="18">
      <c r="B36" s="26"/>
      <c r="C36" s="26" t="s">
        <v>19</v>
      </c>
      <c r="D36" s="27"/>
      <c r="E36" s="27"/>
      <c r="F36" s="26"/>
      <c r="G36" s="26" t="s">
        <v>20</v>
      </c>
      <c r="H36" s="26"/>
    </row>
    <row r="52" spans="6:8" ht="15.75">
      <c r="F52" s="1" t="s">
        <v>0</v>
      </c>
      <c r="G52" s="1"/>
      <c r="H52" s="1"/>
    </row>
    <row r="54" ht="15.75">
      <c r="I54" s="2"/>
    </row>
    <row r="55" spans="2:8" ht="15">
      <c r="B55" s="3"/>
      <c r="C55" s="3"/>
      <c r="D55" s="3"/>
      <c r="E55" s="3"/>
      <c r="F55" s="3"/>
      <c r="G55" s="3"/>
      <c r="H55" s="3"/>
    </row>
    <row r="56" spans="2:8" ht="15">
      <c r="B56" s="4"/>
      <c r="C56" s="4"/>
      <c r="D56" s="4"/>
      <c r="E56" s="4"/>
      <c r="F56" s="4"/>
      <c r="G56" s="4"/>
      <c r="H56" s="4"/>
    </row>
    <row r="57" spans="2:8" ht="15">
      <c r="B57" s="5" t="s">
        <v>1</v>
      </c>
      <c r="C57" s="5"/>
      <c r="D57" s="5"/>
      <c r="E57" s="5"/>
      <c r="F57" s="5"/>
      <c r="G57" s="5"/>
      <c r="H57" s="5"/>
    </row>
    <row r="58" spans="2:8" ht="15">
      <c r="B58" s="5"/>
      <c r="C58" s="5"/>
      <c r="D58" s="6"/>
      <c r="E58" s="6"/>
      <c r="F58" s="6"/>
      <c r="G58" s="6"/>
      <c r="H58" s="5"/>
    </row>
    <row r="60" spans="2:9" ht="15">
      <c r="B60" s="5" t="s">
        <v>1</v>
      </c>
      <c r="C60" s="5" t="s">
        <v>1</v>
      </c>
      <c r="D60" s="7" t="s">
        <v>2</v>
      </c>
      <c r="E60" s="4"/>
      <c r="F60" s="4" t="s">
        <v>1</v>
      </c>
      <c r="G60" s="7" t="s">
        <v>3</v>
      </c>
      <c r="H60" s="8"/>
      <c r="I60" s="9"/>
    </row>
    <row r="61" spans="2:9" ht="15">
      <c r="B61" s="5"/>
      <c r="C61" s="5" t="s">
        <v>1</v>
      </c>
      <c r="D61" s="10">
        <v>0.11</v>
      </c>
      <c r="E61" s="10">
        <v>0.24</v>
      </c>
      <c r="F61" s="11">
        <v>0.65</v>
      </c>
      <c r="G61" s="10">
        <v>0.11</v>
      </c>
      <c r="H61" s="12">
        <v>0.24</v>
      </c>
      <c r="I61" s="12">
        <v>0.65</v>
      </c>
    </row>
    <row r="62" spans="2:9" ht="15">
      <c r="B62" s="5"/>
      <c r="C62" s="5"/>
      <c r="D62" s="13"/>
      <c r="E62" s="13"/>
      <c r="F62" s="14"/>
      <c r="G62" s="13"/>
      <c r="H62" s="15"/>
      <c r="I62" s="15"/>
    </row>
    <row r="63" spans="2:9" ht="15.75">
      <c r="B63" s="1" t="s">
        <v>21</v>
      </c>
      <c r="C63" s="16"/>
      <c r="D63" s="17">
        <v>527.49</v>
      </c>
      <c r="E63" s="18">
        <v>1177.97</v>
      </c>
      <c r="F63" s="18">
        <v>3168.97</v>
      </c>
      <c r="G63" s="13"/>
      <c r="H63" s="15"/>
      <c r="I63" s="15"/>
    </row>
    <row r="64" spans="2:9" ht="15">
      <c r="B64" s="5"/>
      <c r="C64" s="5"/>
      <c r="D64" s="13"/>
      <c r="E64" s="13"/>
      <c r="F64" s="14"/>
      <c r="G64" s="13"/>
      <c r="H64" s="15"/>
      <c r="I64" s="15"/>
    </row>
    <row r="65" spans="2:9" ht="15">
      <c r="B65" s="5" t="s">
        <v>5</v>
      </c>
      <c r="C65" s="5"/>
      <c r="D65" s="19"/>
      <c r="E65" s="19"/>
      <c r="F65" s="14"/>
      <c r="G65" s="13"/>
      <c r="H65" s="15"/>
      <c r="I65" s="15"/>
    </row>
    <row r="66" spans="2:9" ht="15">
      <c r="B66" s="5" t="s">
        <v>6</v>
      </c>
      <c r="C66" s="5"/>
      <c r="D66" s="19"/>
      <c r="E66" s="19"/>
      <c r="F66" s="14"/>
      <c r="G66" s="13"/>
      <c r="H66" s="15"/>
      <c r="I66" s="15"/>
    </row>
    <row r="67" spans="2:9" ht="15">
      <c r="B67" s="5" t="s">
        <v>7</v>
      </c>
      <c r="C67" s="5"/>
      <c r="D67" s="19"/>
      <c r="E67" s="19"/>
      <c r="F67" s="14"/>
      <c r="G67" s="13"/>
      <c r="H67" s="15"/>
      <c r="I67" s="15"/>
    </row>
    <row r="68" spans="2:9" ht="15">
      <c r="B68" s="5" t="s">
        <v>8</v>
      </c>
      <c r="C68" s="5"/>
      <c r="D68" s="19"/>
      <c r="E68" s="19"/>
      <c r="F68" s="14"/>
      <c r="G68" s="13"/>
      <c r="H68" s="15"/>
      <c r="I68" s="15"/>
    </row>
    <row r="69" spans="2:9" ht="15">
      <c r="B69" s="5" t="s">
        <v>9</v>
      </c>
      <c r="C69" s="5"/>
      <c r="D69" s="19"/>
      <c r="E69" s="19"/>
      <c r="F69" s="14"/>
      <c r="G69" s="13"/>
      <c r="H69" s="15"/>
      <c r="I69" s="15"/>
    </row>
    <row r="70" spans="2:9" ht="15">
      <c r="B70" s="5" t="s">
        <v>10</v>
      </c>
      <c r="C70" s="5"/>
      <c r="D70" s="19"/>
      <c r="E70" s="19"/>
      <c r="F70" s="14"/>
      <c r="G70" s="13"/>
      <c r="H70" s="15"/>
      <c r="I70" s="15"/>
    </row>
    <row r="71" spans="2:9" ht="15">
      <c r="B71" s="5" t="s">
        <v>11</v>
      </c>
      <c r="C71" s="5"/>
      <c r="D71" s="19">
        <v>711.23</v>
      </c>
      <c r="E71" s="19">
        <v>1551.78</v>
      </c>
      <c r="F71" s="20">
        <v>4202.7</v>
      </c>
      <c r="G71" s="13">
        <v>527</v>
      </c>
      <c r="H71" s="15">
        <v>1153</v>
      </c>
      <c r="I71" s="15">
        <v>3123</v>
      </c>
    </row>
    <row r="72" spans="2:9" ht="15">
      <c r="B72" s="5" t="s">
        <v>12</v>
      </c>
      <c r="C72" s="5"/>
      <c r="D72" s="19">
        <v>698.01</v>
      </c>
      <c r="E72" s="19">
        <v>1522.92</v>
      </c>
      <c r="F72" s="14">
        <v>4124.58</v>
      </c>
      <c r="G72" s="13">
        <v>730</v>
      </c>
      <c r="H72" s="15">
        <v>1580</v>
      </c>
      <c r="I72" s="15">
        <v>4250</v>
      </c>
    </row>
    <row r="73" spans="2:9" ht="15">
      <c r="B73" s="5" t="s">
        <v>13</v>
      </c>
      <c r="C73" s="5"/>
      <c r="D73" s="19">
        <v>795.54</v>
      </c>
      <c r="E73" s="19">
        <v>1738.72</v>
      </c>
      <c r="F73" s="14">
        <v>4697.91</v>
      </c>
      <c r="G73" s="13">
        <v>710</v>
      </c>
      <c r="H73" s="15">
        <v>1550</v>
      </c>
      <c r="I73" s="15">
        <v>4220</v>
      </c>
    </row>
    <row r="74" spans="2:9" ht="15">
      <c r="B74" s="5" t="s">
        <v>14</v>
      </c>
      <c r="C74" s="5"/>
      <c r="D74" s="19">
        <v>612.83</v>
      </c>
      <c r="E74" s="19">
        <v>1337.08</v>
      </c>
      <c r="F74" s="14">
        <v>3621.27</v>
      </c>
      <c r="G74" s="13">
        <v>810</v>
      </c>
      <c r="H74" s="15">
        <v>1760</v>
      </c>
      <c r="I74" s="15">
        <v>4750</v>
      </c>
    </row>
    <row r="75" spans="2:9" ht="15">
      <c r="B75" s="5" t="s">
        <v>15</v>
      </c>
      <c r="C75" s="5"/>
      <c r="D75" s="19">
        <v>754.72</v>
      </c>
      <c r="E75" s="19">
        <v>1646.66</v>
      </c>
      <c r="F75" s="14">
        <v>4459.69</v>
      </c>
      <c r="G75" s="13">
        <v>650</v>
      </c>
      <c r="H75" s="15">
        <v>1350</v>
      </c>
      <c r="I75" s="15">
        <v>3450</v>
      </c>
    </row>
    <row r="76" spans="2:9" ht="15">
      <c r="B76" s="5" t="s">
        <v>16</v>
      </c>
      <c r="C76" s="5"/>
      <c r="D76" s="19">
        <v>751.56</v>
      </c>
      <c r="E76" s="19">
        <v>1639.77</v>
      </c>
      <c r="F76" s="14">
        <v>4441.06</v>
      </c>
      <c r="G76" s="13">
        <v>1424</v>
      </c>
      <c r="H76" s="15">
        <v>3222</v>
      </c>
      <c r="I76" s="15">
        <v>8920</v>
      </c>
    </row>
    <row r="77" spans="2:9" ht="15.75">
      <c r="B77" s="5"/>
      <c r="C77" s="5" t="s">
        <v>17</v>
      </c>
      <c r="D77" s="21">
        <f>SUM(D65:D76)</f>
        <v>4323.89</v>
      </c>
      <c r="E77" s="21">
        <f>SUM(E65:E76)</f>
        <v>9436.93</v>
      </c>
      <c r="F77" s="22">
        <f>SUM(F65:F76)</f>
        <v>25547.210000000003</v>
      </c>
      <c r="G77" s="23">
        <f>SUM(G65:G76)</f>
        <v>4851</v>
      </c>
      <c r="H77" s="24">
        <f>SUM(H66:H76)</f>
        <v>10615</v>
      </c>
      <c r="I77" s="24">
        <f>SUM(I66:I76)</f>
        <v>28713</v>
      </c>
    </row>
    <row r="78" spans="2:8" ht="15.75">
      <c r="B78" s="1"/>
      <c r="C78" s="1"/>
      <c r="D78" s="1"/>
      <c r="E78" s="1"/>
      <c r="F78" s="1"/>
      <c r="G78" s="5"/>
      <c r="H78" s="5"/>
    </row>
    <row r="79" spans="2:8" ht="15.75">
      <c r="B79" s="1" t="s">
        <v>18</v>
      </c>
      <c r="C79" s="16"/>
      <c r="D79" s="17">
        <f>SUM((D63+D77)-G77)</f>
        <v>0.38000000000010914</v>
      </c>
      <c r="E79" s="17">
        <f>SUM(E77+E63-H77)</f>
        <v>-0.1000000000003638</v>
      </c>
      <c r="F79" s="18">
        <f>SUM(F63+F77-I77)</f>
        <v>3.180000000003929</v>
      </c>
      <c r="G79" s="5"/>
      <c r="H79" s="5"/>
    </row>
    <row r="80" spans="3:6" ht="12.75">
      <c r="C80" s="25"/>
      <c r="D80" s="25"/>
      <c r="E80" s="25"/>
      <c r="F80" s="25"/>
    </row>
    <row r="84" spans="2:7" ht="18">
      <c r="B84" s="26"/>
      <c r="C84" s="27"/>
      <c r="D84" s="27"/>
      <c r="E84" s="26"/>
      <c r="F84" s="26"/>
      <c r="G84" s="26"/>
    </row>
    <row r="85" spans="3:4" ht="12.75">
      <c r="C85" s="28"/>
      <c r="D85" s="28"/>
    </row>
    <row r="87" spans="2:8" ht="18">
      <c r="B87" s="26"/>
      <c r="C87" s="26" t="s">
        <v>19</v>
      </c>
      <c r="D87" s="27"/>
      <c r="E87" s="27"/>
      <c r="F87" s="26"/>
      <c r="G87" s="26" t="s">
        <v>20</v>
      </c>
      <c r="H87" s="26"/>
    </row>
  </sheetData>
  <sheetProtection selectLockedCells="1" selectUnlockedCells="1"/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6"/>
  <sheetViews>
    <sheetView workbookViewId="0" topLeftCell="A10">
      <selection activeCell="D26" sqref="D26"/>
    </sheetView>
  </sheetViews>
  <sheetFormatPr defaultColWidth="9.00390625" defaultRowHeight="12.75"/>
  <cols>
    <col min="1" max="1" width="5.00390625" style="29" customWidth="1"/>
    <col min="2" max="2" width="10.625" style="29" customWidth="1"/>
    <col min="3" max="3" width="15.00390625" style="29" customWidth="1"/>
    <col min="4" max="4" width="14.75390625" style="29" customWidth="1"/>
    <col min="5" max="5" width="15.375" style="29" customWidth="1"/>
    <col min="6" max="6" width="13.625" style="29" customWidth="1"/>
    <col min="7" max="7" width="9.25390625" style="29" customWidth="1"/>
    <col min="8" max="16384" width="9.125" style="29" customWidth="1"/>
  </cols>
  <sheetData>
    <row r="1" spans="1:14" ht="15">
      <c r="A1" s="30"/>
      <c r="B1" s="31"/>
      <c r="C1" s="31"/>
      <c r="D1" s="31" t="s">
        <v>22</v>
      </c>
      <c r="E1" s="31"/>
      <c r="F1" s="30"/>
      <c r="G1" s="30"/>
      <c r="H1" s="30"/>
      <c r="I1" s="30"/>
      <c r="J1" s="30"/>
      <c r="K1" s="30"/>
      <c r="L1" s="32"/>
      <c r="M1" s="32"/>
      <c r="N1" s="32"/>
    </row>
    <row r="2" spans="1:14" ht="15.75">
      <c r="A2" s="30"/>
      <c r="B2" s="33" t="s">
        <v>23</v>
      </c>
      <c r="C2" s="33"/>
      <c r="D2" s="33"/>
      <c r="E2" s="33"/>
      <c r="F2" s="30"/>
      <c r="G2" s="30"/>
      <c r="H2" s="30"/>
      <c r="I2" s="30"/>
      <c r="J2" s="30"/>
      <c r="K2" s="30"/>
      <c r="L2" s="32"/>
      <c r="M2" s="32"/>
      <c r="N2" s="32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>
      <c r="A4" s="30"/>
      <c r="C4" s="34" t="s">
        <v>24</v>
      </c>
      <c r="D4" s="34"/>
      <c r="E4" s="30"/>
      <c r="F4" s="30"/>
      <c r="G4" s="30"/>
      <c r="H4" s="30"/>
      <c r="I4" s="30"/>
      <c r="J4" s="30"/>
      <c r="K4" s="30"/>
    </row>
    <row r="5" spans="1:1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3" ht="15">
      <c r="A6" s="30"/>
      <c r="B6" s="30"/>
      <c r="C6" s="30"/>
      <c r="D6" s="29" t="s">
        <v>25</v>
      </c>
      <c r="F6" s="30"/>
      <c r="G6" s="30"/>
      <c r="H6" s="30"/>
      <c r="I6" s="30"/>
      <c r="J6" s="30"/>
      <c r="K6" s="30"/>
      <c r="L6" s="32"/>
      <c r="M6" s="32"/>
    </row>
    <row r="7" spans="1:13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2"/>
      <c r="M7" s="32"/>
    </row>
    <row r="8" spans="1:13" ht="15">
      <c r="A8" s="35" t="s">
        <v>26</v>
      </c>
      <c r="B8" s="30"/>
      <c r="C8" s="30"/>
      <c r="D8" s="30"/>
      <c r="E8" s="30"/>
      <c r="F8" s="36">
        <v>88</v>
      </c>
      <c r="G8" s="30"/>
      <c r="H8" s="30"/>
      <c r="I8" s="30"/>
      <c r="J8" s="30"/>
      <c r="K8" s="30"/>
      <c r="L8" s="32"/>
      <c r="M8" s="32"/>
    </row>
    <row r="9" spans="1:13" ht="15">
      <c r="A9" s="37" t="s">
        <v>27</v>
      </c>
      <c r="B9" s="30"/>
      <c r="C9" s="30"/>
      <c r="D9" s="38">
        <v>3.46</v>
      </c>
      <c r="E9" s="30"/>
      <c r="F9" s="30"/>
      <c r="G9" s="30"/>
      <c r="H9" s="30"/>
      <c r="I9" s="30"/>
      <c r="J9" s="30"/>
      <c r="K9" s="30"/>
      <c r="L9" s="32"/>
      <c r="M9" s="32"/>
    </row>
    <row r="10" spans="7:13" ht="15" customHeight="1">
      <c r="G10" s="30"/>
      <c r="H10" s="30"/>
      <c r="I10" s="30"/>
      <c r="J10" s="30"/>
      <c r="K10" s="30"/>
      <c r="L10" s="32"/>
      <c r="M10" s="32"/>
    </row>
    <row r="11" spans="1:13" ht="36">
      <c r="A11" s="39" t="s">
        <v>28</v>
      </c>
      <c r="B11" s="40" t="s">
        <v>29</v>
      </c>
      <c r="C11" s="41" t="s">
        <v>30</v>
      </c>
      <c r="D11" s="42" t="s">
        <v>31</v>
      </c>
      <c r="E11" s="43" t="s">
        <v>32</v>
      </c>
      <c r="F11" s="42" t="s">
        <v>33</v>
      </c>
      <c r="G11" s="30"/>
      <c r="H11" s="30"/>
      <c r="I11" s="30"/>
      <c r="J11" s="30"/>
      <c r="K11" s="30"/>
      <c r="L11" s="32"/>
      <c r="M11" s="32"/>
    </row>
    <row r="12" spans="1:13" ht="15">
      <c r="A12" s="44">
        <v>1</v>
      </c>
      <c r="B12" s="45" t="s">
        <v>34</v>
      </c>
      <c r="C12" s="46">
        <v>7784.3</v>
      </c>
      <c r="D12" s="47" t="s">
        <v>35</v>
      </c>
      <c r="E12" s="46" t="s">
        <v>35</v>
      </c>
      <c r="F12" s="47"/>
      <c r="G12" s="30"/>
      <c r="H12" s="30"/>
      <c r="I12" s="30"/>
      <c r="J12" s="30"/>
      <c r="K12" s="30"/>
      <c r="L12" s="32"/>
      <c r="M12" s="32"/>
    </row>
    <row r="13" spans="1:13" ht="15">
      <c r="A13" s="48">
        <v>2</v>
      </c>
      <c r="B13" s="49" t="s">
        <v>36</v>
      </c>
      <c r="C13" s="50">
        <v>6307.4</v>
      </c>
      <c r="D13" s="51">
        <v>5070</v>
      </c>
      <c r="E13" s="50">
        <v>1870</v>
      </c>
      <c r="F13" s="51">
        <v>860</v>
      </c>
      <c r="G13" s="30"/>
      <c r="H13" s="30"/>
      <c r="I13" s="30"/>
      <c r="J13" s="30"/>
      <c r="K13" s="30"/>
      <c r="L13" s="32"/>
      <c r="M13" s="32"/>
    </row>
    <row r="14" spans="1:13" ht="15">
      <c r="A14" s="44">
        <v>3</v>
      </c>
      <c r="B14" s="45" t="s">
        <v>37</v>
      </c>
      <c r="C14" s="46">
        <v>6476.53</v>
      </c>
      <c r="D14" s="47">
        <v>4200</v>
      </c>
      <c r="E14" s="46">
        <v>1550</v>
      </c>
      <c r="F14" s="47">
        <v>700</v>
      </c>
      <c r="G14" s="30"/>
      <c r="H14" s="30"/>
      <c r="I14" s="30"/>
      <c r="J14" s="30"/>
      <c r="K14" s="30"/>
      <c r="L14" s="32"/>
      <c r="M14" s="32"/>
    </row>
    <row r="15" spans="1:13" ht="15">
      <c r="A15" s="48">
        <v>4</v>
      </c>
      <c r="B15" s="49" t="s">
        <v>38</v>
      </c>
      <c r="C15" s="50">
        <v>7330.11</v>
      </c>
      <c r="D15" s="51">
        <v>4300</v>
      </c>
      <c r="E15" s="50">
        <v>1740</v>
      </c>
      <c r="F15" s="51">
        <v>570</v>
      </c>
      <c r="G15" s="30"/>
      <c r="H15" s="30"/>
      <c r="I15" s="30"/>
      <c r="J15" s="30"/>
      <c r="K15" s="30"/>
      <c r="L15" s="32"/>
      <c r="M15" s="32"/>
    </row>
    <row r="16" spans="1:13" ht="15">
      <c r="A16" s="44">
        <v>5</v>
      </c>
      <c r="B16" s="45" t="s">
        <v>39</v>
      </c>
      <c r="C16" s="46">
        <v>6901.12</v>
      </c>
      <c r="D16" s="47">
        <v>4765</v>
      </c>
      <c r="E16" s="46">
        <v>1959</v>
      </c>
      <c r="F16" s="47">
        <v>1007</v>
      </c>
      <c r="G16" s="30"/>
      <c r="H16" s="30"/>
      <c r="I16" s="30"/>
      <c r="J16" s="30"/>
      <c r="K16" s="30"/>
      <c r="L16" s="32"/>
      <c r="M16" s="32"/>
    </row>
    <row r="17" spans="1:13" ht="15">
      <c r="A17" s="48">
        <v>6</v>
      </c>
      <c r="B17" s="49" t="s">
        <v>40</v>
      </c>
      <c r="C17" s="50">
        <v>9132.97</v>
      </c>
      <c r="D17" s="51">
        <v>3950</v>
      </c>
      <c r="E17" s="50">
        <v>2275</v>
      </c>
      <c r="F17" s="51">
        <v>691</v>
      </c>
      <c r="G17" s="30"/>
      <c r="H17" s="30"/>
      <c r="I17" s="30"/>
      <c r="J17" s="30"/>
      <c r="K17" s="30"/>
      <c r="L17" s="32"/>
      <c r="M17" s="32"/>
    </row>
    <row r="18" spans="1:13" ht="15">
      <c r="A18" s="44">
        <v>7</v>
      </c>
      <c r="B18" s="45" t="s">
        <v>41</v>
      </c>
      <c r="C18" s="46">
        <v>8592.34</v>
      </c>
      <c r="D18" s="47">
        <v>5000</v>
      </c>
      <c r="E18" s="46"/>
      <c r="F18" s="47">
        <v>850</v>
      </c>
      <c r="G18" s="30"/>
      <c r="H18" s="30"/>
      <c r="I18" s="30"/>
      <c r="J18" s="30"/>
      <c r="K18" s="30"/>
      <c r="L18" s="32"/>
      <c r="M18" s="32"/>
    </row>
    <row r="19" spans="1:13" ht="15">
      <c r="A19" s="48">
        <v>8</v>
      </c>
      <c r="B19" s="49" t="s">
        <v>42</v>
      </c>
      <c r="C19" s="50">
        <v>7540.25</v>
      </c>
      <c r="D19" s="51">
        <v>4910</v>
      </c>
      <c r="E19" s="50">
        <v>5500</v>
      </c>
      <c r="F19" s="51">
        <v>600</v>
      </c>
      <c r="G19" s="30"/>
      <c r="H19" s="30"/>
      <c r="I19" s="30"/>
      <c r="J19" s="30"/>
      <c r="K19" s="30"/>
      <c r="L19" s="32"/>
      <c r="M19" s="32"/>
    </row>
    <row r="20" spans="1:13" ht="15">
      <c r="A20" s="44">
        <v>9</v>
      </c>
      <c r="B20" s="45" t="s">
        <v>43</v>
      </c>
      <c r="C20" s="46">
        <v>4838.97</v>
      </c>
      <c r="D20" s="47">
        <v>4285</v>
      </c>
      <c r="E20" s="46">
        <v>2420</v>
      </c>
      <c r="F20" s="47">
        <v>1010</v>
      </c>
      <c r="G20" s="30"/>
      <c r="H20" s="30"/>
      <c r="I20" s="30"/>
      <c r="J20" s="30"/>
      <c r="K20" s="30"/>
      <c r="L20" s="32"/>
      <c r="M20" s="32"/>
    </row>
    <row r="21" spans="1:13" ht="15">
      <c r="A21" s="48">
        <v>10</v>
      </c>
      <c r="B21" s="49" t="s">
        <v>44</v>
      </c>
      <c r="C21" s="50">
        <v>7281.12</v>
      </c>
      <c r="D21" s="51">
        <v>2760</v>
      </c>
      <c r="E21" s="50">
        <v>1600</v>
      </c>
      <c r="F21" s="51">
        <v>485</v>
      </c>
      <c r="G21" s="30"/>
      <c r="H21" s="30"/>
      <c r="I21" s="30"/>
      <c r="J21" s="30"/>
      <c r="K21" s="30"/>
      <c r="L21" s="32"/>
      <c r="M21" s="32"/>
    </row>
    <row r="22" spans="1:13" ht="15">
      <c r="A22" s="44">
        <v>11</v>
      </c>
      <c r="B22" s="45" t="s">
        <v>45</v>
      </c>
      <c r="C22" s="46">
        <v>7448.22</v>
      </c>
      <c r="D22" s="47">
        <v>4140</v>
      </c>
      <c r="E22" s="46">
        <v>2397</v>
      </c>
      <c r="F22" s="47">
        <v>725</v>
      </c>
      <c r="G22" s="30"/>
      <c r="H22" s="30"/>
      <c r="I22" s="30"/>
      <c r="J22" s="30"/>
      <c r="K22" s="30"/>
      <c r="L22" s="32"/>
      <c r="M22" s="32"/>
    </row>
    <row r="23" spans="1:13" ht="15">
      <c r="A23" s="48">
        <v>12</v>
      </c>
      <c r="B23" s="49" t="s">
        <v>46</v>
      </c>
      <c r="C23" s="50">
        <v>9383.27</v>
      </c>
      <c r="D23" s="51">
        <v>4470</v>
      </c>
      <c r="E23" s="50">
        <v>2235</v>
      </c>
      <c r="F23" s="51">
        <v>745</v>
      </c>
      <c r="G23" s="30"/>
      <c r="H23" s="30"/>
      <c r="I23" s="30"/>
      <c r="J23" s="30"/>
      <c r="K23" s="30"/>
      <c r="L23" s="32"/>
      <c r="M23" s="32"/>
    </row>
    <row r="24" spans="1:13" ht="15">
      <c r="A24" s="52"/>
      <c r="B24" s="53" t="s">
        <v>47</v>
      </c>
      <c r="C24" s="54">
        <f>SUM(C12:C23)</f>
        <v>89016.6</v>
      </c>
      <c r="D24" s="53">
        <f>SUM(D13:D23)</f>
        <v>47850</v>
      </c>
      <c r="E24" s="54">
        <f>SUM(E13:E23)</f>
        <v>23546</v>
      </c>
      <c r="F24" s="53">
        <f>SUM(F13:F23)</f>
        <v>8243</v>
      </c>
      <c r="G24" s="30"/>
      <c r="H24" s="30"/>
      <c r="I24" s="30"/>
      <c r="J24" s="30"/>
      <c r="K24" s="30"/>
      <c r="L24" s="32"/>
      <c r="M24" s="32"/>
    </row>
    <row r="25" spans="1:13" ht="15">
      <c r="A25" s="46"/>
      <c r="B25" s="46"/>
      <c r="C25" s="46"/>
      <c r="D25" s="46"/>
      <c r="E25" s="46"/>
      <c r="F25" s="46"/>
      <c r="G25" s="30"/>
      <c r="H25" s="30"/>
      <c r="I25" s="30"/>
      <c r="J25" s="30"/>
      <c r="K25" s="30"/>
      <c r="L25" s="32"/>
      <c r="M25" s="32"/>
    </row>
    <row r="26" spans="1:13" ht="15">
      <c r="A26" s="55" t="s">
        <v>48</v>
      </c>
      <c r="B26" s="46"/>
      <c r="C26" s="46"/>
      <c r="D26" s="56">
        <f>SUM(D9+C24-D24-E24-F24)</f>
        <v>9381.060000000012</v>
      </c>
      <c r="E26" s="46"/>
      <c r="F26" s="46"/>
      <c r="G26" s="30"/>
      <c r="H26" s="30"/>
      <c r="I26" s="30"/>
      <c r="J26" s="30"/>
      <c r="K26" s="30"/>
      <c r="L26" s="32"/>
      <c r="M26" s="32"/>
    </row>
    <row r="27" spans="1:13" ht="15">
      <c r="A27" s="46"/>
      <c r="B27" s="46"/>
      <c r="C27" s="46"/>
      <c r="D27" s="46"/>
      <c r="E27" s="46"/>
      <c r="F27" s="46"/>
      <c r="G27" s="30"/>
      <c r="H27" s="30"/>
      <c r="I27" s="30"/>
      <c r="J27" s="30"/>
      <c r="K27" s="30"/>
      <c r="L27" s="32"/>
      <c r="M27" s="32"/>
    </row>
    <row r="28" spans="1:13" ht="15">
      <c r="A28" s="57"/>
      <c r="B28" s="57"/>
      <c r="C28" s="57"/>
      <c r="D28" s="57"/>
      <c r="E28" s="57"/>
      <c r="F28" s="57"/>
      <c r="G28" s="58"/>
      <c r="H28" s="30"/>
      <c r="I28" s="30"/>
      <c r="J28" s="30"/>
      <c r="K28" s="30"/>
      <c r="L28" s="32"/>
      <c r="M28" s="32"/>
    </row>
    <row r="29" spans="1:13" ht="15">
      <c r="A29" s="57"/>
      <c r="B29" s="57"/>
      <c r="C29" s="57"/>
      <c r="D29" s="57"/>
      <c r="E29" s="57"/>
      <c r="F29" s="57"/>
      <c r="G29" s="58"/>
      <c r="H29" s="30"/>
      <c r="I29" s="30"/>
      <c r="J29" s="30"/>
      <c r="K29" s="30"/>
      <c r="L29" s="32"/>
      <c r="M29" s="32"/>
    </row>
    <row r="30" spans="1:13" ht="15">
      <c r="A30" s="57"/>
      <c r="B30" s="57"/>
      <c r="C30" s="57"/>
      <c r="D30" s="57"/>
      <c r="E30" s="57"/>
      <c r="F30" s="57"/>
      <c r="G30" s="58"/>
      <c r="H30" s="30"/>
      <c r="I30" s="30"/>
      <c r="J30" s="30"/>
      <c r="K30" s="30"/>
      <c r="L30" s="32"/>
      <c r="M30" s="32"/>
    </row>
    <row r="31" spans="1:13" ht="15">
      <c r="A31" s="55"/>
      <c r="B31" s="55" t="s">
        <v>19</v>
      </c>
      <c r="C31" s="55"/>
      <c r="D31" s="55"/>
      <c r="F31" s="55" t="s">
        <v>49</v>
      </c>
      <c r="G31" s="59"/>
      <c r="H31" s="30"/>
      <c r="I31" s="30"/>
      <c r="J31" s="30"/>
      <c r="K31" s="30"/>
      <c r="L31" s="32"/>
      <c r="M31" s="32"/>
    </row>
    <row r="32" spans="1:13" ht="15">
      <c r="A32" s="55" t="s">
        <v>50</v>
      </c>
      <c r="B32" s="55"/>
      <c r="C32" s="55"/>
      <c r="D32" s="55"/>
      <c r="E32" s="55"/>
      <c r="F32" s="55"/>
      <c r="G32" s="59"/>
      <c r="H32" s="30"/>
      <c r="I32" s="30"/>
      <c r="J32" s="30"/>
      <c r="K32" s="30"/>
      <c r="L32" s="32"/>
      <c r="M32" s="32"/>
    </row>
    <row r="33" spans="1:13" ht="15">
      <c r="A33" s="57" t="s">
        <v>51</v>
      </c>
      <c r="B33" s="55"/>
      <c r="C33" s="55"/>
      <c r="D33" s="55"/>
      <c r="E33" s="55"/>
      <c r="F33" s="55"/>
      <c r="G33" s="59"/>
      <c r="H33" s="30"/>
      <c r="I33" s="30"/>
      <c r="J33" s="30"/>
      <c r="K33" s="30"/>
      <c r="L33" s="32"/>
      <c r="M33" s="32"/>
    </row>
    <row r="34" spans="1:13" ht="15">
      <c r="A34" s="55"/>
      <c r="B34" s="55"/>
      <c r="C34" s="55"/>
      <c r="D34" s="55"/>
      <c r="E34" s="55"/>
      <c r="F34" s="55"/>
      <c r="G34" s="59"/>
      <c r="H34" s="30"/>
      <c r="I34" s="30"/>
      <c r="J34" s="30"/>
      <c r="K34" s="30"/>
      <c r="L34" s="32"/>
      <c r="M34" s="32"/>
    </row>
    <row r="35" spans="1:13" ht="15">
      <c r="A35" s="55"/>
      <c r="B35" s="55"/>
      <c r="C35" s="55"/>
      <c r="D35" s="55"/>
      <c r="E35" s="55"/>
      <c r="F35" s="55"/>
      <c r="G35" s="59"/>
      <c r="H35" s="30"/>
      <c r="I35" s="30"/>
      <c r="J35" s="30"/>
      <c r="K35" s="30"/>
      <c r="L35" s="32"/>
      <c r="M35" s="32"/>
    </row>
    <row r="36" spans="1:13" ht="15">
      <c r="A36" s="55"/>
      <c r="B36" s="55"/>
      <c r="C36" s="55"/>
      <c r="D36" s="55"/>
      <c r="E36" s="55"/>
      <c r="F36" s="55"/>
      <c r="G36" s="59"/>
      <c r="H36" s="30"/>
      <c r="I36" s="30"/>
      <c r="J36" s="30"/>
      <c r="K36" s="30"/>
      <c r="L36" s="32"/>
      <c r="M36" s="32"/>
    </row>
    <row r="37" spans="1:13" ht="15">
      <c r="A37" s="55"/>
      <c r="B37" s="55"/>
      <c r="C37" s="55"/>
      <c r="D37" s="55"/>
      <c r="E37" s="55"/>
      <c r="F37" s="55"/>
      <c r="G37" s="59"/>
      <c r="H37" s="30"/>
      <c r="I37" s="30"/>
      <c r="J37" s="30"/>
      <c r="K37" s="30"/>
      <c r="L37" s="32"/>
      <c r="M37" s="32"/>
    </row>
    <row r="38" spans="1:13" ht="15">
      <c r="A38" s="55"/>
      <c r="B38" s="55"/>
      <c r="C38" s="55"/>
      <c r="D38" s="55"/>
      <c r="E38" s="55"/>
      <c r="F38" s="55"/>
      <c r="G38" s="59"/>
      <c r="H38" s="30"/>
      <c r="I38" s="30"/>
      <c r="J38" s="30"/>
      <c r="K38" s="30"/>
      <c r="L38" s="32"/>
      <c r="M38" s="32"/>
    </row>
    <row r="39" spans="1:11" ht="14.25">
      <c r="A39" s="55"/>
      <c r="B39" s="55"/>
      <c r="C39" s="55"/>
      <c r="D39" s="55"/>
      <c r="E39" s="55"/>
      <c r="F39" s="55"/>
      <c r="G39" s="59"/>
      <c r="H39" s="30"/>
      <c r="I39" s="30"/>
      <c r="J39" s="30"/>
      <c r="K39" s="30"/>
    </row>
    <row r="40" spans="1:7" ht="14.25">
      <c r="A40" s="55"/>
      <c r="B40" s="55"/>
      <c r="C40" s="55"/>
      <c r="D40" s="55"/>
      <c r="E40" s="55"/>
      <c r="F40" s="55"/>
      <c r="G40" s="59"/>
    </row>
    <row r="41" spans="1:7" ht="14.25">
      <c r="A41" s="55"/>
      <c r="B41" s="55"/>
      <c r="C41" s="55"/>
      <c r="D41" s="55"/>
      <c r="E41" s="55"/>
      <c r="F41" s="55"/>
      <c r="G41" s="59"/>
    </row>
    <row r="42" spans="1:7" ht="14.25">
      <c r="A42" s="55"/>
      <c r="B42" s="55"/>
      <c r="C42" s="55"/>
      <c r="D42" s="55"/>
      <c r="E42" s="55"/>
      <c r="F42" s="55"/>
      <c r="G42" s="59"/>
    </row>
    <row r="43" spans="1:7" ht="14.25">
      <c r="A43" s="59"/>
      <c r="B43" s="59"/>
      <c r="C43" s="59"/>
      <c r="D43" s="59"/>
      <c r="E43" s="59"/>
      <c r="F43" s="59"/>
      <c r="G43" s="59"/>
    </row>
    <row r="44" spans="1:9" ht="15.75">
      <c r="A44" s="60"/>
      <c r="B44" s="60"/>
      <c r="C44" s="60"/>
      <c r="D44" s="60"/>
      <c r="E44" s="60"/>
      <c r="F44" s="60"/>
      <c r="G44" s="60"/>
      <c r="H44" s="61"/>
      <c r="I44" s="61"/>
    </row>
    <row r="45" spans="1:7" ht="12.75">
      <c r="A45" s="35"/>
      <c r="B45" s="35"/>
      <c r="C45" s="35"/>
      <c r="D45" s="35"/>
      <c r="E45" s="35"/>
      <c r="F45" s="35"/>
      <c r="G45" s="35"/>
    </row>
    <row r="46" spans="1:7" ht="12.75">
      <c r="A46" s="35"/>
      <c r="B46" s="35"/>
      <c r="C46" s="35"/>
      <c r="D46" s="35"/>
      <c r="E46" s="35"/>
      <c r="F46" s="35"/>
      <c r="G46" s="35"/>
    </row>
    <row r="47" spans="1:7" ht="12.75">
      <c r="A47" s="35"/>
      <c r="B47" s="35"/>
      <c r="C47" s="35"/>
      <c r="D47" s="35"/>
      <c r="E47" s="35"/>
      <c r="F47" s="35"/>
      <c r="G47" s="35"/>
    </row>
    <row r="48" spans="1:9" ht="15.75">
      <c r="A48" s="61"/>
      <c r="B48" s="61"/>
      <c r="C48" s="61"/>
      <c r="D48" s="61"/>
      <c r="E48" s="61"/>
      <c r="F48" s="61"/>
      <c r="G48" s="61"/>
      <c r="H48" s="61"/>
      <c r="I48" s="61"/>
    </row>
    <row r="56" ht="15.75">
      <c r="A56" s="61"/>
    </row>
    <row r="62" ht="15">
      <c r="A62" s="32"/>
    </row>
    <row r="63" ht="15">
      <c r="A63" s="32"/>
    </row>
    <row r="64" ht="15">
      <c r="A64" s="32"/>
    </row>
    <row r="65" ht="15">
      <c r="A65" s="32"/>
    </row>
    <row r="66" ht="15">
      <c r="A66" s="32"/>
    </row>
    <row r="67" ht="15">
      <c r="A67" s="32"/>
    </row>
    <row r="68" ht="15">
      <c r="A68" s="32"/>
    </row>
    <row r="69" ht="15">
      <c r="A69" s="32"/>
    </row>
    <row r="70" ht="15">
      <c r="A70" s="32"/>
    </row>
    <row r="71" ht="15">
      <c r="A71" s="32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 t="s">
        <v>1</v>
      </c>
    </row>
    <row r="91" spans="2:7" ht="15">
      <c r="B91" s="32"/>
      <c r="C91" s="32"/>
      <c r="D91" s="32"/>
      <c r="E91" s="32"/>
      <c r="F91" s="32"/>
      <c r="G91" s="32"/>
    </row>
    <row r="92" spans="2:8" ht="15.75">
      <c r="B92" s="33"/>
      <c r="C92" s="33"/>
      <c r="D92" s="33"/>
      <c r="E92" s="33"/>
      <c r="F92" s="33"/>
      <c r="G92" s="33"/>
      <c r="H92" s="33"/>
    </row>
    <row r="93" spans="2:8" ht="15.75">
      <c r="B93" s="33"/>
      <c r="C93" s="33"/>
      <c r="D93" s="33"/>
      <c r="E93" s="33"/>
      <c r="F93" s="33"/>
      <c r="G93" s="33"/>
      <c r="H93" s="33"/>
    </row>
    <row r="94" spans="4:5" ht="15">
      <c r="D94" s="62"/>
      <c r="E94" s="62"/>
    </row>
    <row r="97" spans="5:6" ht="15">
      <c r="E97" s="32"/>
      <c r="F97" s="32"/>
    </row>
    <row r="102" spans="2:9" ht="18">
      <c r="B102" s="63"/>
      <c r="C102" s="63"/>
      <c r="D102" s="63"/>
      <c r="E102" s="63"/>
      <c r="F102" s="63"/>
      <c r="G102" s="63"/>
      <c r="H102" s="34"/>
      <c r="I102" s="34"/>
    </row>
    <row r="103" spans="2:9" ht="18">
      <c r="B103" s="34"/>
      <c r="C103" s="34"/>
      <c r="D103" s="63"/>
      <c r="E103" s="63"/>
      <c r="F103" s="34"/>
      <c r="G103" s="34"/>
      <c r="H103" s="34"/>
      <c r="I103" s="34"/>
    </row>
    <row r="106" spans="6:7" ht="15">
      <c r="F106" s="32"/>
      <c r="G106" s="32"/>
    </row>
    <row r="108" spans="2:7" ht="12.75">
      <c r="B108" s="64"/>
      <c r="C108" s="64"/>
      <c r="F108" s="64"/>
      <c r="G108" s="64"/>
    </row>
    <row r="109" spans="2:7" ht="12.75">
      <c r="B109" s="64"/>
      <c r="C109" s="64"/>
      <c r="F109" s="64"/>
      <c r="G109" s="64"/>
    </row>
    <row r="110" spans="2:7" ht="12.75">
      <c r="B110" s="64"/>
      <c r="C110" s="64"/>
      <c r="F110" s="65"/>
      <c r="G110" s="65"/>
    </row>
    <row r="111" spans="2:7" ht="12.75">
      <c r="B111" s="64"/>
      <c r="C111" s="64"/>
      <c r="F111" s="64"/>
      <c r="G111" s="64"/>
    </row>
    <row r="112" spans="2:7" ht="12.75">
      <c r="B112" s="64"/>
      <c r="C112" s="64"/>
      <c r="F112" s="65"/>
      <c r="G112" s="65"/>
    </row>
    <row r="113" spans="2:7" ht="12.75">
      <c r="B113" s="64"/>
      <c r="C113" s="64"/>
      <c r="F113" s="64"/>
      <c r="G113" s="64"/>
    </row>
    <row r="114" spans="2:7" ht="12.75">
      <c r="B114" s="64"/>
      <c r="C114" s="64"/>
      <c r="F114" s="64"/>
      <c r="G114" s="64"/>
    </row>
    <row r="115" spans="2:7" ht="12.75">
      <c r="B115" s="64"/>
      <c r="C115" s="64"/>
      <c r="F115" s="64"/>
      <c r="G115" s="64"/>
    </row>
    <row r="116" spans="2:7" ht="12.75">
      <c r="B116" s="64"/>
      <c r="C116" s="64"/>
      <c r="F116" s="64"/>
      <c r="G116" s="64"/>
    </row>
    <row r="117" spans="2:7" ht="12.75">
      <c r="B117" s="64"/>
      <c r="C117" s="64"/>
      <c r="F117" s="65"/>
      <c r="G117" s="65"/>
    </row>
    <row r="118" spans="2:7" ht="12.75">
      <c r="B118" s="64"/>
      <c r="C118" s="64"/>
      <c r="F118" s="65"/>
      <c r="G118" s="65"/>
    </row>
    <row r="119" spans="2:7" ht="12.75">
      <c r="B119" s="64"/>
      <c r="C119" s="64"/>
      <c r="F119" s="64"/>
      <c r="G119" s="64"/>
    </row>
    <row r="120" spans="2:7" ht="12.75">
      <c r="B120" s="64"/>
      <c r="C120" s="64"/>
      <c r="F120" s="65"/>
      <c r="G120" s="65"/>
    </row>
    <row r="121" spans="2:7" ht="12.75">
      <c r="B121" s="64"/>
      <c r="C121" s="64"/>
      <c r="F121" s="64"/>
      <c r="G121" s="64"/>
    </row>
    <row r="122" spans="2:7" ht="12.75">
      <c r="B122" s="64"/>
      <c r="C122" s="64"/>
      <c r="F122" s="64"/>
      <c r="G122" s="64"/>
    </row>
    <row r="123" spans="2:7" ht="12.75">
      <c r="B123" s="64"/>
      <c r="C123" s="64"/>
      <c r="F123" s="65"/>
      <c r="G123" s="65"/>
    </row>
    <row r="124" spans="2:7" ht="12.75">
      <c r="B124" s="64"/>
      <c r="C124" s="64"/>
      <c r="F124" s="64"/>
      <c r="G124" s="64"/>
    </row>
    <row r="125" spans="2:7" ht="12.75">
      <c r="B125" s="64"/>
      <c r="C125" s="64"/>
      <c r="F125" s="64"/>
      <c r="G125" s="64"/>
    </row>
    <row r="126" spans="2:7" ht="12.75">
      <c r="B126" s="64"/>
      <c r="C126" s="64"/>
      <c r="F126" s="64"/>
      <c r="G126" s="64"/>
    </row>
    <row r="127" spans="2:7" ht="12.75">
      <c r="B127" s="64"/>
      <c r="C127" s="64"/>
      <c r="F127" s="65"/>
      <c r="G127" s="65"/>
    </row>
    <row r="128" spans="2:7" ht="12.75">
      <c r="B128" s="64"/>
      <c r="C128" s="64"/>
      <c r="F128" s="64"/>
      <c r="G128" s="64"/>
    </row>
    <row r="129" spans="2:7" ht="12.75">
      <c r="B129" s="64"/>
      <c r="C129" s="64"/>
      <c r="F129" s="65"/>
      <c r="G129" s="65"/>
    </row>
    <row r="130" spans="2:7" ht="12.75">
      <c r="B130" s="64"/>
      <c r="C130" s="64"/>
      <c r="E130" s="66"/>
      <c r="F130" s="64"/>
      <c r="G130" s="64"/>
    </row>
    <row r="131" spans="2:7" ht="12.75">
      <c r="B131" s="64"/>
      <c r="C131" s="64"/>
      <c r="F131" s="64"/>
      <c r="G131" s="64"/>
    </row>
    <row r="132" spans="2:7" ht="12.75">
      <c r="B132" s="64"/>
      <c r="C132" s="64"/>
      <c r="F132" s="64"/>
      <c r="G132" s="64"/>
    </row>
    <row r="133" spans="2:7" ht="12.75">
      <c r="B133" s="64"/>
      <c r="C133" s="64"/>
      <c r="F133" s="64"/>
      <c r="G133" s="64"/>
    </row>
    <row r="134" spans="2:7" ht="12.75">
      <c r="B134" s="64"/>
      <c r="C134" s="64"/>
      <c r="F134" s="65"/>
      <c r="G134" s="65"/>
    </row>
    <row r="135" spans="2:7" ht="12.75">
      <c r="B135" s="64"/>
      <c r="C135" s="64"/>
      <c r="F135" s="64"/>
      <c r="G135" s="64"/>
    </row>
    <row r="136" spans="2:7" ht="12.75">
      <c r="B136" s="64"/>
      <c r="C136" s="64"/>
      <c r="F136" s="64"/>
      <c r="G136" s="64"/>
    </row>
    <row r="137" spans="2:7" ht="12.75">
      <c r="B137" s="64"/>
      <c r="C137" s="64"/>
      <c r="F137" s="64"/>
      <c r="G137" s="64"/>
    </row>
    <row r="138" spans="2:7" ht="12.75">
      <c r="B138" s="64"/>
      <c r="C138" s="64"/>
      <c r="F138" s="64"/>
      <c r="G138" s="64"/>
    </row>
    <row r="139" spans="2:7" ht="12.75">
      <c r="B139" s="64"/>
      <c r="C139" s="64"/>
      <c r="F139" s="64"/>
      <c r="G139" s="64"/>
    </row>
    <row r="140" spans="2:7" ht="12.75">
      <c r="B140" s="64"/>
      <c r="C140" s="64"/>
      <c r="F140" s="64"/>
      <c r="G140" s="64"/>
    </row>
    <row r="141" spans="2:7" ht="12.75">
      <c r="B141" s="64"/>
      <c r="C141" s="64"/>
      <c r="F141" s="64"/>
      <c r="G141" s="64"/>
    </row>
    <row r="142" spans="2:7" ht="12.75">
      <c r="B142" s="64"/>
      <c r="C142" s="64"/>
      <c r="F142" s="65"/>
      <c r="G142" s="65"/>
    </row>
    <row r="143" spans="2:7" ht="12.75">
      <c r="B143" s="64"/>
      <c r="C143" s="64"/>
      <c r="F143" s="64"/>
      <c r="G143" s="64"/>
    </row>
    <row r="144" spans="2:7" ht="12.75">
      <c r="B144" s="64"/>
      <c r="C144" s="64"/>
      <c r="F144" s="64"/>
      <c r="G144" s="64"/>
    </row>
    <row r="145" spans="2:7" ht="12.75">
      <c r="B145" s="64"/>
      <c r="C145" s="64"/>
      <c r="F145" s="64"/>
      <c r="G145" s="64"/>
    </row>
    <row r="146" spans="2:7" ht="12.75">
      <c r="B146" s="64"/>
      <c r="C146" s="64"/>
      <c r="F146" s="64"/>
      <c r="G146" s="64"/>
    </row>
    <row r="147" spans="2:7" ht="12.75">
      <c r="B147" s="64"/>
      <c r="C147" s="64"/>
      <c r="F147" s="65"/>
      <c r="G147" s="65"/>
    </row>
    <row r="148" spans="2:7" ht="12.75">
      <c r="B148" s="64"/>
      <c r="C148" s="64"/>
      <c r="F148" s="64"/>
      <c r="G148" s="64"/>
    </row>
    <row r="149" spans="2:7" ht="12.75">
      <c r="B149" s="64"/>
      <c r="C149" s="64"/>
      <c r="F149" s="64"/>
      <c r="G149" s="64"/>
    </row>
    <row r="150" spans="2:7" ht="12.75">
      <c r="B150" s="64"/>
      <c r="C150" s="64"/>
      <c r="F150" s="64"/>
      <c r="G150" s="64"/>
    </row>
    <row r="151" spans="2:7" ht="12.75">
      <c r="B151" s="64"/>
      <c r="F151" s="65"/>
      <c r="G151" s="65"/>
    </row>
    <row r="154" spans="1:8" ht="14.25">
      <c r="A154" s="37"/>
      <c r="B154" s="37"/>
      <c r="C154" s="37"/>
      <c r="D154" s="37"/>
      <c r="E154" s="37"/>
      <c r="F154" s="37"/>
      <c r="G154" s="37"/>
      <c r="H154" s="37"/>
    </row>
    <row r="159" spans="1:9" ht="20.25">
      <c r="A159" s="67"/>
      <c r="B159" s="67"/>
      <c r="C159" s="67"/>
      <c r="D159" s="67"/>
      <c r="E159" s="67"/>
      <c r="F159" s="67"/>
      <c r="G159" s="67"/>
      <c r="H159" s="67"/>
      <c r="I159" s="67"/>
    </row>
    <row r="160" spans="1:9" ht="20.25">
      <c r="A160" s="67"/>
      <c r="B160" s="67"/>
      <c r="C160" s="67"/>
      <c r="D160" s="67"/>
      <c r="E160" s="67"/>
      <c r="F160" s="67"/>
      <c r="G160" s="67"/>
      <c r="H160" s="67"/>
      <c r="I160" s="67"/>
    </row>
    <row r="161" spans="1:9" ht="20.25">
      <c r="A161" s="67"/>
      <c r="B161" s="67"/>
      <c r="C161" s="67"/>
      <c r="D161" s="67"/>
      <c r="E161" s="67"/>
      <c r="F161" s="67"/>
      <c r="G161" s="67"/>
      <c r="H161" s="67"/>
      <c r="I161" s="67"/>
    </row>
    <row r="162" spans="1:9" ht="20.25">
      <c r="A162" s="67"/>
      <c r="B162" s="67"/>
      <c r="C162" s="67"/>
      <c r="D162" s="67"/>
      <c r="E162" s="67"/>
      <c r="F162" s="67"/>
      <c r="G162" s="67"/>
      <c r="H162" s="67"/>
      <c r="I162" s="67"/>
    </row>
    <row r="163" spans="1:9" ht="20.25">
      <c r="A163" s="67"/>
      <c r="B163" s="67"/>
      <c r="C163" s="67"/>
      <c r="D163" s="67"/>
      <c r="E163" s="67"/>
      <c r="F163" s="67"/>
      <c r="G163" s="67"/>
      <c r="H163" s="67"/>
      <c r="I163" s="67"/>
    </row>
    <row r="164" spans="1:9" ht="20.25">
      <c r="A164" s="67"/>
      <c r="B164" s="67"/>
      <c r="C164" s="67"/>
      <c r="D164" s="67"/>
      <c r="E164" s="67"/>
      <c r="F164" s="67"/>
      <c r="G164" s="67"/>
      <c r="H164" s="67"/>
      <c r="I164" s="67"/>
    </row>
    <row r="165" spans="1:9" ht="20.25">
      <c r="A165" s="67"/>
      <c r="B165" s="67"/>
      <c r="C165" s="67"/>
      <c r="D165" s="67"/>
      <c r="E165" s="67"/>
      <c r="F165" s="67"/>
      <c r="G165" s="67"/>
      <c r="H165" s="67"/>
      <c r="I165" s="67"/>
    </row>
    <row r="166" spans="1:9" ht="20.25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1:9" ht="20.25">
      <c r="A167" s="67"/>
      <c r="B167" s="67"/>
      <c r="C167" s="67"/>
      <c r="D167" s="67"/>
      <c r="E167" s="67"/>
      <c r="F167" s="67"/>
      <c r="G167" s="67"/>
      <c r="H167" s="67"/>
      <c r="I167" s="67"/>
    </row>
    <row r="168" spans="1:9" ht="20.25">
      <c r="A168" s="67"/>
      <c r="B168" s="67"/>
      <c r="C168" s="67"/>
      <c r="D168" s="67"/>
      <c r="E168" s="67"/>
      <c r="F168" s="67"/>
      <c r="G168" s="67"/>
      <c r="H168" s="67"/>
      <c r="I168" s="67"/>
    </row>
    <row r="169" spans="1:9" ht="20.25">
      <c r="A169" s="67"/>
      <c r="B169" s="67"/>
      <c r="C169" s="67"/>
      <c r="D169" s="67"/>
      <c r="E169" s="67"/>
      <c r="F169" s="67"/>
      <c r="G169" s="67"/>
      <c r="H169" s="67"/>
      <c r="I169" s="67"/>
    </row>
    <row r="170" spans="1:9" ht="20.25">
      <c r="A170" s="67"/>
      <c r="B170" s="67"/>
      <c r="C170" s="67"/>
      <c r="D170" s="67"/>
      <c r="E170" s="67"/>
      <c r="F170" s="67"/>
      <c r="G170" s="67"/>
      <c r="H170" s="67"/>
      <c r="I170" s="67"/>
    </row>
    <row r="171" spans="1:9" ht="20.25">
      <c r="A171" s="67"/>
      <c r="B171" s="67"/>
      <c r="C171" s="67"/>
      <c r="D171" s="67"/>
      <c r="E171" s="67"/>
      <c r="F171" s="67"/>
      <c r="G171" s="67"/>
      <c r="H171" s="67"/>
      <c r="I171" s="67"/>
    </row>
    <row r="172" spans="1:9" ht="20.25">
      <c r="A172" s="67"/>
      <c r="B172" s="67"/>
      <c r="C172" s="67"/>
      <c r="D172" s="67"/>
      <c r="E172" s="67"/>
      <c r="F172" s="67"/>
      <c r="G172" s="67"/>
      <c r="H172" s="67"/>
      <c r="I172" s="67"/>
    </row>
    <row r="173" spans="1:9" ht="20.25">
      <c r="A173" s="67"/>
      <c r="B173" s="67"/>
      <c r="C173" s="67"/>
      <c r="D173" s="67"/>
      <c r="E173" s="67"/>
      <c r="F173" s="67"/>
      <c r="G173" s="67"/>
      <c r="H173" s="67"/>
      <c r="I173" s="67"/>
    </row>
    <row r="174" spans="1:9" ht="20.25">
      <c r="A174" s="67"/>
      <c r="B174" s="67"/>
      <c r="C174" s="67"/>
      <c r="D174" s="67"/>
      <c r="E174" s="67"/>
      <c r="F174" s="67"/>
      <c r="G174" s="67"/>
      <c r="H174" s="67"/>
      <c r="I174" s="67"/>
    </row>
    <row r="175" spans="1:9" ht="20.25">
      <c r="A175" s="67"/>
      <c r="B175" s="67"/>
      <c r="C175" s="67"/>
      <c r="D175" s="67"/>
      <c r="E175" s="67"/>
      <c r="F175" s="67"/>
      <c r="G175" s="67"/>
      <c r="H175" s="67"/>
      <c r="I175" s="67"/>
    </row>
    <row r="176" spans="1:9" ht="20.25">
      <c r="A176" s="67"/>
      <c r="B176" s="67"/>
      <c r="C176" s="67"/>
      <c r="D176" s="67"/>
      <c r="E176" s="67"/>
      <c r="F176" s="67"/>
      <c r="G176" s="67"/>
      <c r="H176" s="67"/>
      <c r="I176" s="67"/>
    </row>
    <row r="177" spans="1:9" ht="20.25">
      <c r="A177" s="67"/>
      <c r="B177" s="67"/>
      <c r="C177" s="67"/>
      <c r="D177" s="67"/>
      <c r="E177" s="67"/>
      <c r="F177" s="67"/>
      <c r="G177" s="67"/>
      <c r="H177" s="67"/>
      <c r="I177" s="67"/>
    </row>
    <row r="178" spans="1:9" ht="20.25">
      <c r="A178" s="67"/>
      <c r="B178" s="67"/>
      <c r="C178" s="67"/>
      <c r="D178" s="67"/>
      <c r="E178" s="67"/>
      <c r="F178" s="67"/>
      <c r="G178" s="67"/>
      <c r="H178" s="67"/>
      <c r="I178" s="67"/>
    </row>
    <row r="179" spans="1:9" ht="20.25">
      <c r="A179" s="67"/>
      <c r="B179" s="67"/>
      <c r="C179" s="67"/>
      <c r="D179" s="67"/>
      <c r="E179" s="67"/>
      <c r="F179" s="67"/>
      <c r="G179" s="67"/>
      <c r="H179" s="67"/>
      <c r="I179" s="67"/>
    </row>
    <row r="180" spans="1:9" ht="20.25">
      <c r="A180" s="67"/>
      <c r="B180" s="67"/>
      <c r="C180" s="67"/>
      <c r="D180" s="67"/>
      <c r="E180" s="67"/>
      <c r="F180" s="67"/>
      <c r="G180" s="67"/>
      <c r="H180" s="67"/>
      <c r="I180" s="67"/>
    </row>
    <row r="181" spans="1:9" ht="20.25">
      <c r="A181" s="67"/>
      <c r="B181" s="67"/>
      <c r="C181" s="67"/>
      <c r="D181" s="67"/>
      <c r="E181" s="67"/>
      <c r="F181" s="67"/>
      <c r="G181" s="67"/>
      <c r="H181" s="67"/>
      <c r="I181" s="67"/>
    </row>
    <row r="246" ht="12.75">
      <c r="D246" s="29" t="s">
        <v>52</v>
      </c>
    </row>
  </sheetData>
  <sheetProtection selectLockedCells="1" selectUnlockedCells="1"/>
  <printOptions/>
  <pageMargins left="1.18125" right="0.19652777777777777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25" sqref="H25"/>
    </sheetView>
  </sheetViews>
  <sheetFormatPr defaultColWidth="9.00390625" defaultRowHeight="12.75"/>
  <cols>
    <col min="10" max="10" width="10.75390625" style="0" customWidth="1"/>
  </cols>
  <sheetData>
    <row r="1" spans="1:10" ht="12.75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.75">
      <c r="A3" s="70" t="s">
        <v>55</v>
      </c>
      <c r="B3" s="71" t="s">
        <v>56</v>
      </c>
      <c r="C3" s="71"/>
      <c r="D3" s="71"/>
      <c r="E3" s="71" t="s">
        <v>57</v>
      </c>
      <c r="F3" s="71"/>
      <c r="G3" s="71"/>
      <c r="H3" s="71" t="s">
        <v>58</v>
      </c>
      <c r="I3" s="71"/>
      <c r="J3" s="71"/>
    </row>
    <row r="4" spans="1:10" ht="36.75" customHeight="1">
      <c r="A4" s="70">
        <v>1</v>
      </c>
      <c r="B4" s="71" t="s">
        <v>59</v>
      </c>
      <c r="C4" s="71"/>
      <c r="D4" s="71"/>
      <c r="E4" s="71" t="s">
        <v>60</v>
      </c>
      <c r="F4" s="71"/>
      <c r="G4" s="71"/>
      <c r="H4" s="71">
        <v>139952.63</v>
      </c>
      <c r="I4" s="71"/>
      <c r="J4" s="71"/>
    </row>
    <row r="5" spans="1:10" ht="29.25" customHeight="1">
      <c r="A5" s="70">
        <v>2</v>
      </c>
      <c r="B5" s="71" t="s">
        <v>61</v>
      </c>
      <c r="C5" s="71"/>
      <c r="D5" s="71"/>
      <c r="E5" s="71" t="s">
        <v>62</v>
      </c>
      <c r="F5" s="71"/>
      <c r="G5" s="71"/>
      <c r="H5" s="71">
        <v>104871.96</v>
      </c>
      <c r="I5" s="71"/>
      <c r="J5" s="71"/>
    </row>
    <row r="6" spans="1:10" ht="29.25" customHeight="1">
      <c r="A6" s="70">
        <v>3</v>
      </c>
      <c r="B6" s="72" t="s">
        <v>63</v>
      </c>
      <c r="C6" s="72"/>
      <c r="D6" s="72"/>
      <c r="E6" s="71" t="s">
        <v>64</v>
      </c>
      <c r="F6" s="71"/>
      <c r="G6" s="71"/>
      <c r="H6" s="71">
        <v>129604.88</v>
      </c>
      <c r="I6" s="71"/>
      <c r="J6" s="71"/>
    </row>
    <row r="7" spans="1:10" ht="29.25" customHeight="1">
      <c r="A7" s="70">
        <v>4</v>
      </c>
      <c r="B7" s="73" t="s">
        <v>65</v>
      </c>
      <c r="C7" s="73"/>
      <c r="D7" s="73"/>
      <c r="E7" s="71" t="s">
        <v>64</v>
      </c>
      <c r="F7" s="71"/>
      <c r="G7" s="71"/>
      <c r="H7" s="71">
        <v>96901.88</v>
      </c>
      <c r="I7" s="71"/>
      <c r="J7" s="71"/>
    </row>
    <row r="8" spans="1:10" ht="29.25" customHeight="1">
      <c r="A8" s="70">
        <v>5</v>
      </c>
      <c r="B8" s="71" t="s">
        <v>66</v>
      </c>
      <c r="C8" s="71"/>
      <c r="D8" s="71"/>
      <c r="E8" s="71" t="s">
        <v>19</v>
      </c>
      <c r="F8" s="71"/>
      <c r="G8" s="71"/>
      <c r="H8" s="71">
        <v>112606.12</v>
      </c>
      <c r="I8" s="71"/>
      <c r="J8" s="71"/>
    </row>
    <row r="9" spans="1:10" ht="35.25" customHeight="1">
      <c r="A9" s="70">
        <v>6</v>
      </c>
      <c r="B9" s="71" t="s">
        <v>67</v>
      </c>
      <c r="C9" s="71"/>
      <c r="D9" s="71"/>
      <c r="E9" s="71" t="s">
        <v>68</v>
      </c>
      <c r="F9" s="71"/>
      <c r="G9" s="71"/>
      <c r="H9" s="71">
        <v>65702.59</v>
      </c>
      <c r="I9" s="71"/>
      <c r="J9" s="71"/>
    </row>
    <row r="10" spans="1:10" ht="33.75" customHeight="1">
      <c r="A10" s="70">
        <v>7</v>
      </c>
      <c r="B10" s="71" t="s">
        <v>69</v>
      </c>
      <c r="C10" s="71"/>
      <c r="D10" s="71"/>
      <c r="E10" s="70" t="s">
        <v>70</v>
      </c>
      <c r="F10" s="70"/>
      <c r="G10" s="70"/>
      <c r="H10" s="74">
        <v>73154.1</v>
      </c>
      <c r="I10" s="74"/>
      <c r="J10" s="74"/>
    </row>
  </sheetData>
  <sheetProtection selectLockedCells="1" selectUnlockedCells="1"/>
  <mergeCells count="26">
    <mergeCell ref="A1:J1"/>
    <mergeCell ref="A2:J2"/>
    <mergeCell ref="B3:D3"/>
    <mergeCell ref="E3:G3"/>
    <mergeCell ref="H3:J3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  <mergeCell ref="B9:D9"/>
    <mergeCell ref="E9:G9"/>
    <mergeCell ref="H9:J9"/>
    <mergeCell ref="B10:D10"/>
    <mergeCell ref="E10:G10"/>
    <mergeCell ref="H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00390625" defaultRowHeight="12.75"/>
  <sheetData>
    <row r="1" spans="1:10" ht="42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53.25" customHeight="1">
      <c r="A2" s="69" t="s">
        <v>71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47.25" customHeight="1">
      <c r="A3" s="70" t="s">
        <v>55</v>
      </c>
      <c r="B3" s="71" t="s">
        <v>56</v>
      </c>
      <c r="C3" s="71"/>
      <c r="D3" s="71"/>
      <c r="E3" s="71" t="s">
        <v>57</v>
      </c>
      <c r="F3" s="71"/>
      <c r="G3" s="71"/>
      <c r="H3" s="71" t="s">
        <v>72</v>
      </c>
      <c r="I3" s="71"/>
      <c r="J3" s="71"/>
    </row>
    <row r="4" spans="1:10" ht="38.25" customHeight="1">
      <c r="A4" s="70">
        <v>1</v>
      </c>
      <c r="B4" s="71" t="s">
        <v>59</v>
      </c>
      <c r="C4" s="71"/>
      <c r="D4" s="71"/>
      <c r="E4" s="71" t="s">
        <v>60</v>
      </c>
      <c r="F4" s="71"/>
      <c r="G4" s="71"/>
      <c r="H4" s="71">
        <v>113979.49</v>
      </c>
      <c r="I4" s="71"/>
      <c r="J4" s="71"/>
    </row>
    <row r="5" spans="1:10" ht="28.5" customHeight="1">
      <c r="A5" s="70">
        <v>2</v>
      </c>
      <c r="B5" s="71" t="s">
        <v>66</v>
      </c>
      <c r="C5" s="71"/>
      <c r="D5" s="71"/>
      <c r="E5" s="71" t="s">
        <v>73</v>
      </c>
      <c r="F5" s="71"/>
      <c r="G5" s="71"/>
      <c r="H5" s="71">
        <v>90278.54</v>
      </c>
      <c r="I5" s="71"/>
      <c r="J5" s="71"/>
    </row>
    <row r="6" spans="1:10" ht="32.25" customHeight="1">
      <c r="A6" s="70">
        <v>3</v>
      </c>
      <c r="B6" s="71" t="s">
        <v>61</v>
      </c>
      <c r="C6" s="71"/>
      <c r="D6" s="71"/>
      <c r="E6" s="71" t="s">
        <v>62</v>
      </c>
      <c r="F6" s="71"/>
      <c r="G6" s="71"/>
      <c r="H6" s="71">
        <v>95443.99</v>
      </c>
      <c r="I6" s="71"/>
      <c r="J6" s="71"/>
    </row>
    <row r="7" spans="1:10" ht="36" customHeight="1">
      <c r="A7" s="70">
        <v>4</v>
      </c>
      <c r="B7" s="71" t="s">
        <v>67</v>
      </c>
      <c r="C7" s="71"/>
      <c r="D7" s="71"/>
      <c r="E7" s="71" t="s">
        <v>74</v>
      </c>
      <c r="F7" s="71"/>
      <c r="G7" s="71"/>
      <c r="H7" s="71">
        <v>51375.21</v>
      </c>
      <c r="I7" s="71"/>
      <c r="J7" s="71"/>
    </row>
    <row r="8" spans="1:10" ht="30.75" customHeight="1">
      <c r="A8" s="70">
        <v>5</v>
      </c>
      <c r="B8" s="71" t="s">
        <v>69</v>
      </c>
      <c r="C8" s="71"/>
      <c r="D8" s="71"/>
      <c r="E8" s="70" t="s">
        <v>75</v>
      </c>
      <c r="F8" s="70"/>
      <c r="G8" s="70"/>
      <c r="H8" s="71">
        <v>63452.84</v>
      </c>
      <c r="I8" s="71"/>
      <c r="J8" s="71"/>
    </row>
    <row r="9" spans="1:10" ht="48.75" customHeight="1">
      <c r="A9" s="70">
        <v>6</v>
      </c>
      <c r="B9" s="71" t="s">
        <v>76</v>
      </c>
      <c r="C9" s="71"/>
      <c r="D9" s="71"/>
      <c r="E9" s="71" t="s">
        <v>64</v>
      </c>
      <c r="F9" s="71"/>
      <c r="G9" s="71"/>
      <c r="H9" s="71">
        <v>92341.81</v>
      </c>
      <c r="I9" s="71"/>
      <c r="J9" s="71"/>
    </row>
  </sheetData>
  <sheetProtection selectLockedCells="1" selectUnlockedCells="1"/>
  <mergeCells count="22">
    <mergeCell ref="A1:J1"/>
    <mergeCell ref="A2:J2"/>
    <mergeCell ref="B3:D3"/>
    <mergeCell ref="E3:G3"/>
    <mergeCell ref="H3:J3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H8:J8"/>
    <mergeCell ref="B9:D9"/>
    <mergeCell ref="E9:G9"/>
    <mergeCell ref="H9:J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7">
      <selection activeCell="A1" sqref="A1"/>
    </sheetView>
  </sheetViews>
  <sheetFormatPr defaultColWidth="9.00390625" defaultRowHeight="12.75"/>
  <cols>
    <col min="1" max="1" width="13.875" style="0" customWidth="1"/>
    <col min="2" max="2" width="17.875" style="0" customWidth="1"/>
    <col min="3" max="3" width="19.25390625" style="0" customWidth="1"/>
    <col min="4" max="4" width="20.75390625" style="0" customWidth="1"/>
    <col min="5" max="5" width="25.75390625" style="0" customWidth="1"/>
    <col min="6" max="6" width="20.00390625" style="0" customWidth="1"/>
  </cols>
  <sheetData>
    <row r="1" spans="1:3" ht="15.75">
      <c r="A1" s="30"/>
      <c r="B1" s="31"/>
      <c r="C1" s="33" t="s">
        <v>77</v>
      </c>
    </row>
    <row r="2" spans="1:5" ht="15.75">
      <c r="A2" s="30"/>
      <c r="B2" s="60" t="s">
        <v>23</v>
      </c>
      <c r="C2" s="60"/>
      <c r="D2" s="75"/>
      <c r="E2" s="75"/>
    </row>
    <row r="3" spans="1:5" ht="12.75">
      <c r="A3" s="30"/>
      <c r="B3" s="58"/>
      <c r="C3" s="58"/>
      <c r="D3" s="75"/>
      <c r="E3" s="75"/>
    </row>
    <row r="4" spans="1:5" ht="18">
      <c r="A4" s="30"/>
      <c r="B4" s="76" t="s">
        <v>78</v>
      </c>
      <c r="C4" s="76"/>
      <c r="D4" s="76"/>
      <c r="E4" s="76"/>
    </row>
    <row r="5" spans="1:3" ht="12.75">
      <c r="A5" s="30"/>
      <c r="B5" s="30"/>
      <c r="C5" s="30"/>
    </row>
    <row r="6" spans="1:5" ht="20.25">
      <c r="A6" s="30"/>
      <c r="B6" s="77" t="s">
        <v>79</v>
      </c>
      <c r="C6" s="77"/>
      <c r="D6" s="77"/>
      <c r="E6" s="77"/>
    </row>
    <row r="7" spans="1:3" ht="12.75">
      <c r="A7" s="30"/>
      <c r="B7" s="30"/>
      <c r="C7" s="30"/>
    </row>
    <row r="8" spans="1:6" ht="12.75">
      <c r="A8" s="78" t="s">
        <v>80</v>
      </c>
      <c r="B8" s="79"/>
      <c r="C8" s="79"/>
      <c r="D8" s="80"/>
      <c r="E8" s="80"/>
      <c r="F8" s="80"/>
    </row>
    <row r="9" spans="1:3" ht="14.25">
      <c r="A9" s="37"/>
      <c r="B9" s="30"/>
      <c r="C9" s="30"/>
    </row>
    <row r="10" spans="1:3" ht="12.75">
      <c r="A10" s="29"/>
      <c r="B10" s="29"/>
      <c r="C10" s="29"/>
    </row>
    <row r="11" spans="1:5" ht="36">
      <c r="A11" s="39" t="s">
        <v>28</v>
      </c>
      <c r="B11" s="40" t="s">
        <v>29</v>
      </c>
      <c r="C11" s="42" t="s">
        <v>81</v>
      </c>
      <c r="D11" s="42" t="s">
        <v>82</v>
      </c>
      <c r="E11" s="42" t="s">
        <v>83</v>
      </c>
    </row>
    <row r="12" spans="1:5" ht="12.75">
      <c r="A12" s="48">
        <v>1</v>
      </c>
      <c r="B12" s="49" t="s">
        <v>34</v>
      </c>
      <c r="C12" s="50">
        <v>200305.06</v>
      </c>
      <c r="D12" s="51"/>
      <c r="E12" s="51"/>
    </row>
    <row r="13" spans="1:5" ht="12.75">
      <c r="A13" s="44">
        <v>2</v>
      </c>
      <c r="B13" s="45" t="s">
        <v>84</v>
      </c>
      <c r="C13" s="46">
        <v>181555.84</v>
      </c>
      <c r="D13" s="47">
        <v>140345.49</v>
      </c>
      <c r="E13" s="47">
        <v>59959.57</v>
      </c>
    </row>
    <row r="14" spans="1:5" ht="12.75">
      <c r="A14" s="48">
        <v>3</v>
      </c>
      <c r="B14" s="49" t="s">
        <v>37</v>
      </c>
      <c r="C14" s="50">
        <v>179772.09</v>
      </c>
      <c r="D14" s="51">
        <v>127019.95</v>
      </c>
      <c r="E14" s="51">
        <v>54535.89</v>
      </c>
    </row>
    <row r="15" spans="1:5" ht="12.75">
      <c r="A15" s="81">
        <v>4</v>
      </c>
      <c r="B15" s="82" t="s">
        <v>38</v>
      </c>
      <c r="C15" s="83">
        <v>207167.77</v>
      </c>
      <c r="D15" s="84">
        <v>270787.07</v>
      </c>
      <c r="E15" s="84">
        <v>116152.79</v>
      </c>
    </row>
    <row r="16" spans="1:5" ht="12.75">
      <c r="A16" s="81">
        <v>5</v>
      </c>
      <c r="B16" s="82" t="s">
        <v>9</v>
      </c>
      <c r="C16" s="83">
        <v>204869.37</v>
      </c>
      <c r="D16" s="84"/>
      <c r="E16" s="84"/>
    </row>
    <row r="17" spans="1:5" ht="12.75">
      <c r="A17" s="81">
        <v>6</v>
      </c>
      <c r="B17" s="82" t="s">
        <v>40</v>
      </c>
      <c r="C17" s="83">
        <v>205093.32</v>
      </c>
      <c r="D17" s="84">
        <v>170701.08</v>
      </c>
      <c r="E17" s="84">
        <v>61807.99</v>
      </c>
    </row>
    <row r="18" spans="1:5" ht="12.75">
      <c r="A18" s="81">
        <v>7</v>
      </c>
      <c r="B18" s="82" t="s">
        <v>41</v>
      </c>
      <c r="C18" s="83">
        <v>187389.82</v>
      </c>
      <c r="D18" s="84">
        <v>144690.61</v>
      </c>
      <c r="E18" s="84">
        <v>62013.12</v>
      </c>
    </row>
    <row r="19" spans="1:5" ht="12.75">
      <c r="A19" s="81">
        <v>8</v>
      </c>
      <c r="B19" s="82" t="s">
        <v>42</v>
      </c>
      <c r="C19" s="83">
        <v>190362.02</v>
      </c>
      <c r="D19" s="84">
        <v>143404.43</v>
      </c>
      <c r="E19" s="84">
        <v>61459.51</v>
      </c>
    </row>
    <row r="20" spans="1:5" ht="12.75">
      <c r="A20" s="81">
        <v>9</v>
      </c>
      <c r="B20" s="82" t="s">
        <v>43</v>
      </c>
      <c r="C20" s="83">
        <v>179190.24</v>
      </c>
      <c r="D20" s="84">
        <v>120971.34</v>
      </c>
      <c r="E20" s="84">
        <v>51838.04</v>
      </c>
    </row>
    <row r="21" spans="1:5" ht="12.75">
      <c r="A21" s="81">
        <v>10</v>
      </c>
      <c r="B21" s="82" t="s">
        <v>44</v>
      </c>
      <c r="C21" s="83">
        <v>206350.31</v>
      </c>
      <c r="D21" s="84">
        <v>136996.58</v>
      </c>
      <c r="E21" s="84">
        <v>58713.43</v>
      </c>
    </row>
    <row r="22" spans="1:5" ht="12.75">
      <c r="A22" s="81">
        <v>11</v>
      </c>
      <c r="B22" s="82" t="s">
        <v>45</v>
      </c>
      <c r="C22" s="83">
        <v>205238.26</v>
      </c>
      <c r="D22" s="84">
        <v>136549.28</v>
      </c>
      <c r="E22" s="84">
        <v>58658.05</v>
      </c>
    </row>
    <row r="23" spans="1:5" ht="12.75">
      <c r="A23" s="81">
        <v>12</v>
      </c>
      <c r="B23" s="82" t="s">
        <v>46</v>
      </c>
      <c r="C23" s="83">
        <v>259290.24</v>
      </c>
      <c r="D23" s="84">
        <v>319950.9</v>
      </c>
      <c r="E23" s="84">
        <v>137101.42</v>
      </c>
    </row>
    <row r="24" spans="1:6" ht="14.25">
      <c r="A24" s="52"/>
      <c r="B24" s="53" t="s">
        <v>47</v>
      </c>
      <c r="C24" s="85">
        <f>SUM(C12:C23)</f>
        <v>2406584.3400000003</v>
      </c>
      <c r="D24" s="86">
        <f>SUM(D13:D23)</f>
        <v>1711416.73</v>
      </c>
      <c r="E24" s="86">
        <f>SUM(E13:E23)</f>
        <v>722239.8099999999</v>
      </c>
      <c r="F24" s="87"/>
    </row>
    <row r="25" spans="1:3" ht="12.75">
      <c r="A25" s="46"/>
      <c r="B25" s="46"/>
      <c r="C25" s="46"/>
    </row>
    <row r="26" spans="1:3" ht="14.25">
      <c r="A26" s="55"/>
      <c r="B26" s="88"/>
      <c r="C26" s="88"/>
    </row>
    <row r="27" spans="1:5" ht="14.25">
      <c r="A27" s="55"/>
      <c r="B27" s="88"/>
      <c r="C27" s="88"/>
      <c r="E27" s="80"/>
    </row>
    <row r="28" spans="1:3" ht="14.25">
      <c r="A28" s="55"/>
      <c r="B28" s="46"/>
      <c r="C28" s="46"/>
    </row>
    <row r="30" spans="1:2" ht="12.75">
      <c r="A30" t="s">
        <v>85</v>
      </c>
      <c r="B30" t="s">
        <v>86</v>
      </c>
    </row>
  </sheetData>
  <sheetProtection selectLockedCells="1" selectUnlockedCells="1"/>
  <mergeCells count="2">
    <mergeCell ref="B4:E4"/>
    <mergeCell ref="B6:E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5.00390625" style="0" customWidth="1"/>
    <col min="4" max="4" width="17.25390625" style="0" customWidth="1"/>
    <col min="5" max="5" width="18.625" style="0" customWidth="1"/>
    <col min="6" max="6" width="24.25390625" style="0" customWidth="1"/>
    <col min="7" max="7" width="12.125" style="0" customWidth="1"/>
  </cols>
  <sheetData>
    <row r="1" spans="1:3" ht="15.75">
      <c r="A1" s="30"/>
      <c r="B1" s="31"/>
      <c r="C1" s="33" t="s">
        <v>77</v>
      </c>
    </row>
    <row r="2" spans="1:3" ht="15.75">
      <c r="A2" s="30"/>
      <c r="B2" s="33" t="s">
        <v>23</v>
      </c>
      <c r="C2" s="33"/>
    </row>
    <row r="3" spans="1:3" ht="12.75">
      <c r="A3" s="30"/>
      <c r="B3" s="30"/>
      <c r="C3" s="30"/>
    </row>
    <row r="4" spans="1:3" ht="18">
      <c r="A4" s="30"/>
      <c r="B4" s="29"/>
      <c r="C4" s="34" t="s">
        <v>78</v>
      </c>
    </row>
    <row r="5" spans="1:3" ht="12.75">
      <c r="A5" s="30"/>
      <c r="B5" s="30"/>
      <c r="C5" s="30"/>
    </row>
    <row r="6" spans="1:5" ht="20.25">
      <c r="A6" s="30"/>
      <c r="B6" s="89" t="s">
        <v>87</v>
      </c>
      <c r="C6" s="89"/>
      <c r="D6" s="89"/>
      <c r="E6" s="89"/>
    </row>
    <row r="7" spans="1:3" ht="12.75">
      <c r="A7" s="30"/>
      <c r="B7" s="30"/>
      <c r="C7" s="30"/>
    </row>
    <row r="8" spans="1:6" ht="22.5" customHeight="1">
      <c r="A8" s="78" t="s">
        <v>80</v>
      </c>
      <c r="B8" s="79"/>
      <c r="C8" s="79"/>
      <c r="D8" s="80"/>
      <c r="E8" s="80"/>
      <c r="F8" s="80"/>
    </row>
    <row r="9" spans="1:3" ht="14.25">
      <c r="A9" s="37"/>
      <c r="B9" s="30"/>
      <c r="C9" s="30"/>
    </row>
    <row r="10" spans="1:3" ht="12.75">
      <c r="A10" s="29"/>
      <c r="B10" s="29"/>
      <c r="C10" s="29"/>
    </row>
    <row r="11" spans="1:5" ht="42.75" customHeight="1">
      <c r="A11" s="39" t="s">
        <v>28</v>
      </c>
      <c r="B11" s="40" t="s">
        <v>29</v>
      </c>
      <c r="C11" s="42" t="s">
        <v>81</v>
      </c>
      <c r="D11" s="42" t="s">
        <v>82</v>
      </c>
      <c r="E11" s="42" t="s">
        <v>83</v>
      </c>
    </row>
    <row r="12" spans="1:5" ht="12.75">
      <c r="A12" s="48">
        <v>1</v>
      </c>
      <c r="B12" s="49" t="s">
        <v>34</v>
      </c>
      <c r="C12" s="50">
        <v>196543.43</v>
      </c>
      <c r="D12" s="51"/>
      <c r="E12" s="51"/>
    </row>
    <row r="13" spans="1:5" ht="12.75">
      <c r="A13" s="44">
        <v>2</v>
      </c>
      <c r="B13" s="45" t="s">
        <v>84</v>
      </c>
      <c r="C13" s="46">
        <v>191849.83</v>
      </c>
      <c r="D13" s="47">
        <v>137581.15</v>
      </c>
      <c r="E13" s="47">
        <v>58962.28</v>
      </c>
    </row>
    <row r="14" spans="1:5" ht="12" customHeight="1">
      <c r="A14" s="48">
        <v>3</v>
      </c>
      <c r="B14" s="49" t="s">
        <v>37</v>
      </c>
      <c r="C14" s="50">
        <v>196254.36</v>
      </c>
      <c r="D14" s="51">
        <v>134214</v>
      </c>
      <c r="E14" s="51">
        <v>57635.83</v>
      </c>
    </row>
    <row r="15" spans="1:5" ht="12" customHeight="1">
      <c r="A15" s="81">
        <v>4</v>
      </c>
      <c r="B15" s="82" t="s">
        <v>38</v>
      </c>
      <c r="C15" s="83">
        <v>187353.05</v>
      </c>
      <c r="D15" s="84">
        <v>137377.73</v>
      </c>
      <c r="E15" s="84">
        <v>58876.63</v>
      </c>
    </row>
    <row r="16" spans="1:5" ht="12" customHeight="1">
      <c r="A16" s="81">
        <v>5</v>
      </c>
      <c r="B16" s="82" t="s">
        <v>9</v>
      </c>
      <c r="C16" s="83">
        <v>221344.38</v>
      </c>
      <c r="D16" s="84">
        <v>130833.44</v>
      </c>
      <c r="E16" s="84">
        <v>56524.24</v>
      </c>
    </row>
    <row r="17" spans="1:5" ht="12" customHeight="1">
      <c r="A17" s="81">
        <v>6</v>
      </c>
      <c r="B17" s="82" t="s">
        <v>40</v>
      </c>
      <c r="C17" s="83">
        <v>217063.52</v>
      </c>
      <c r="D17" s="84">
        <v>154943.97</v>
      </c>
      <c r="E17" s="84">
        <v>66403.64</v>
      </c>
    </row>
    <row r="18" spans="1:5" ht="12" customHeight="1">
      <c r="A18" s="81">
        <v>7</v>
      </c>
      <c r="B18" s="82" t="s">
        <v>41</v>
      </c>
      <c r="C18" s="83">
        <v>296925.03</v>
      </c>
      <c r="D18" s="84">
        <v>151924.53</v>
      </c>
      <c r="E18" s="84">
        <v>65136.46</v>
      </c>
    </row>
    <row r="19" spans="1:5" ht="12" customHeight="1">
      <c r="A19" s="81">
        <v>8</v>
      </c>
      <c r="B19" s="82" t="s">
        <v>42</v>
      </c>
      <c r="C19" s="83">
        <v>336875.65</v>
      </c>
      <c r="D19" s="84">
        <v>180636.24</v>
      </c>
      <c r="E19" s="84">
        <v>116288.79</v>
      </c>
    </row>
    <row r="20" spans="1:5" ht="12" customHeight="1">
      <c r="A20" s="81">
        <v>9</v>
      </c>
      <c r="B20" s="82" t="s">
        <v>43</v>
      </c>
      <c r="C20" s="83">
        <v>335454.4</v>
      </c>
      <c r="D20" s="84">
        <v>210472.12</v>
      </c>
      <c r="E20" s="84">
        <v>101168.95</v>
      </c>
    </row>
    <row r="21" spans="1:5" ht="12" customHeight="1">
      <c r="A21" s="81">
        <v>10</v>
      </c>
      <c r="B21" s="82" t="s">
        <v>44</v>
      </c>
      <c r="C21" s="83">
        <v>344029.91</v>
      </c>
      <c r="D21" s="84">
        <v>249730.94</v>
      </c>
      <c r="E21" s="84">
        <v>101958.5</v>
      </c>
    </row>
    <row r="22" spans="1:5" ht="12" customHeight="1">
      <c r="A22" s="81">
        <v>11</v>
      </c>
      <c r="B22" s="82" t="s">
        <v>45</v>
      </c>
      <c r="C22" s="83">
        <v>203538.17</v>
      </c>
      <c r="D22" s="84">
        <v>248671.8</v>
      </c>
      <c r="E22" s="84">
        <v>104352.32</v>
      </c>
    </row>
    <row r="23" spans="1:5" ht="12" customHeight="1">
      <c r="A23" s="81">
        <v>12</v>
      </c>
      <c r="B23" s="82" t="s">
        <v>46</v>
      </c>
      <c r="C23" s="83">
        <v>193990.11</v>
      </c>
      <c r="D23" s="84">
        <v>278133.97</v>
      </c>
      <c r="E23" s="84">
        <v>119394.31</v>
      </c>
    </row>
    <row r="24" spans="1:6" ht="14.25">
      <c r="A24" s="52"/>
      <c r="B24" s="53" t="s">
        <v>47</v>
      </c>
      <c r="C24" s="85">
        <f>SUM(C12:C23)</f>
        <v>2921221.84</v>
      </c>
      <c r="D24" s="86">
        <f>SUM(D13:D23)</f>
        <v>2014519.89</v>
      </c>
      <c r="E24" s="86">
        <f>SUM(E13:E23)</f>
        <v>906701.95</v>
      </c>
      <c r="F24" s="87"/>
    </row>
    <row r="25" spans="1:3" ht="12.75">
      <c r="A25" s="46"/>
      <c r="B25" s="46"/>
      <c r="C25" s="46"/>
    </row>
    <row r="26" spans="1:3" ht="14.25">
      <c r="A26" s="55"/>
      <c r="B26" s="88"/>
      <c r="C26" s="88"/>
    </row>
    <row r="27" spans="1:3" ht="14.25">
      <c r="A27" s="55"/>
      <c r="B27" s="88"/>
      <c r="C27" s="88"/>
    </row>
    <row r="28" spans="1:3" ht="14.25">
      <c r="A28" s="55"/>
      <c r="B28" s="46"/>
      <c r="C28" s="46"/>
    </row>
    <row r="29" spans="1:3" ht="14.25">
      <c r="A29" s="55"/>
      <c r="B29" s="46"/>
      <c r="C29" s="46"/>
    </row>
    <row r="30" spans="1:3" ht="14.25">
      <c r="A30" s="55"/>
      <c r="B30" s="46"/>
      <c r="C30" s="46"/>
    </row>
    <row r="31" spans="1:3" ht="14.25">
      <c r="A31" s="55" t="s">
        <v>88</v>
      </c>
      <c r="B31" s="46"/>
      <c r="C31" s="46"/>
    </row>
    <row r="32" spans="1:3" ht="12.75">
      <c r="A32" s="57"/>
      <c r="B32" s="57"/>
      <c r="C32" s="57"/>
    </row>
    <row r="33" spans="1:3" ht="12.75">
      <c r="A33" s="57"/>
      <c r="B33" s="57"/>
      <c r="C33" s="57"/>
    </row>
    <row r="34" spans="1:3" ht="12.75">
      <c r="A34" s="57"/>
      <c r="B34" s="57"/>
      <c r="C34" s="57"/>
    </row>
    <row r="35" spans="1:5" ht="14.25">
      <c r="A35" s="55" t="s">
        <v>19</v>
      </c>
      <c r="B35" s="55"/>
      <c r="C35" s="55"/>
      <c r="E35" t="s">
        <v>89</v>
      </c>
    </row>
    <row r="36" spans="1:3" ht="14.25">
      <c r="A36" s="55" t="s">
        <v>90</v>
      </c>
      <c r="B36" s="55"/>
      <c r="C36" s="55"/>
    </row>
    <row r="37" spans="1:3" ht="14.25">
      <c r="A37" s="55"/>
      <c r="B37" s="55"/>
      <c r="C37" s="55"/>
    </row>
    <row r="38" spans="1:3" ht="14.25">
      <c r="A38" s="57" t="s">
        <v>91</v>
      </c>
      <c r="B38" s="55"/>
      <c r="C38" s="55"/>
    </row>
    <row r="39" spans="1:3" ht="14.25">
      <c r="A39" s="55"/>
      <c r="B39" s="55"/>
      <c r="C39" s="55"/>
    </row>
    <row r="40" spans="1:3" ht="14.25">
      <c r="A40" s="55"/>
      <c r="B40" s="55"/>
      <c r="C40" s="55"/>
    </row>
    <row r="41" spans="1:3" ht="14.25">
      <c r="A41" s="55"/>
      <c r="B41" s="55"/>
      <c r="C41" s="55"/>
    </row>
    <row r="42" spans="1:3" ht="14.25">
      <c r="A42" s="55"/>
      <c r="B42" s="55"/>
      <c r="C42" s="55"/>
    </row>
  </sheetData>
  <sheetProtection selectLockedCells="1" selectUnlockedCells="1"/>
  <mergeCells count="1">
    <mergeCell ref="B6:E6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I18" sqref="I18"/>
    </sheetView>
  </sheetViews>
  <sheetFormatPr defaultColWidth="9.00390625" defaultRowHeight="12.75"/>
  <cols>
    <col min="2" max="2" width="10.625" style="0" customWidth="1"/>
    <col min="3" max="3" width="15.25390625" style="0" customWidth="1"/>
    <col min="4" max="4" width="13.125" style="0" customWidth="1"/>
    <col min="5" max="5" width="12.875" style="0" customWidth="1"/>
    <col min="6" max="6" width="13.25390625" style="0" customWidth="1"/>
  </cols>
  <sheetData>
    <row r="1" spans="1:7" ht="12.75">
      <c r="A1" s="30"/>
      <c r="B1" s="31"/>
      <c r="C1" s="31"/>
      <c r="D1" s="31" t="s">
        <v>22</v>
      </c>
      <c r="E1" s="31"/>
      <c r="F1" s="30"/>
      <c r="G1" s="30"/>
    </row>
    <row r="2" spans="1:7" ht="15.75">
      <c r="A2" s="30"/>
      <c r="B2" s="33" t="s">
        <v>23</v>
      </c>
      <c r="C2" s="33"/>
      <c r="D2" s="33"/>
      <c r="E2" s="33"/>
      <c r="F2" s="30"/>
      <c r="G2" s="30"/>
    </row>
    <row r="3" spans="1:7" ht="12.75">
      <c r="A3" s="30"/>
      <c r="B3" s="30"/>
      <c r="C3" s="30"/>
      <c r="D3" s="30"/>
      <c r="E3" s="30"/>
      <c r="F3" s="30"/>
      <c r="G3" s="30"/>
    </row>
    <row r="4" spans="1:7" ht="18">
      <c r="A4" s="30"/>
      <c r="B4" s="29"/>
      <c r="C4" s="34" t="s">
        <v>92</v>
      </c>
      <c r="D4" s="34"/>
      <c r="E4" s="30"/>
      <c r="F4" s="30"/>
      <c r="G4" s="30"/>
    </row>
    <row r="5" spans="1:7" ht="12.75">
      <c r="A5" s="30"/>
      <c r="B5" s="30"/>
      <c r="C5" s="30"/>
      <c r="D5" s="30"/>
      <c r="E5" s="30"/>
      <c r="F5" s="30"/>
      <c r="G5" s="30"/>
    </row>
    <row r="6" spans="1:7" ht="12.75">
      <c r="A6" s="30"/>
      <c r="B6" s="30"/>
      <c r="C6" s="30"/>
      <c r="D6" s="31" t="s">
        <v>93</v>
      </c>
      <c r="E6" s="29"/>
      <c r="F6" s="30"/>
      <c r="G6" s="30"/>
    </row>
    <row r="7" spans="1:7" ht="12.75">
      <c r="A7" s="30"/>
      <c r="B7" s="30"/>
      <c r="C7" s="30"/>
      <c r="D7" s="30"/>
      <c r="E7" s="30"/>
      <c r="F7" s="30"/>
      <c r="G7" s="30"/>
    </row>
    <row r="8" spans="1:7" ht="12.75">
      <c r="A8" s="35" t="s">
        <v>26</v>
      </c>
      <c r="B8" s="30"/>
      <c r="C8" s="30"/>
      <c r="D8" s="30"/>
      <c r="E8" s="30"/>
      <c r="F8" s="36"/>
      <c r="G8" s="30"/>
    </row>
    <row r="9" spans="1:9" ht="14.25">
      <c r="A9" s="37" t="s">
        <v>94</v>
      </c>
      <c r="B9" s="30"/>
      <c r="C9" s="30"/>
      <c r="D9" s="38">
        <v>135000.84</v>
      </c>
      <c r="E9" s="30"/>
      <c r="F9" s="30"/>
      <c r="G9" s="30"/>
      <c r="H9" s="90"/>
      <c r="I9" s="90"/>
    </row>
    <row r="10" spans="1:9" ht="12.75">
      <c r="A10" s="29"/>
      <c r="B10" s="29"/>
      <c r="C10" s="29"/>
      <c r="D10" s="29"/>
      <c r="E10" s="29"/>
      <c r="F10" s="29"/>
      <c r="G10" s="30"/>
      <c r="H10" s="90"/>
      <c r="I10" s="90"/>
    </row>
    <row r="11" spans="1:9" ht="42.75" customHeight="1">
      <c r="A11" s="39" t="s">
        <v>28</v>
      </c>
      <c r="B11" s="40" t="s">
        <v>29</v>
      </c>
      <c r="C11" s="41" t="s">
        <v>30</v>
      </c>
      <c r="D11" s="42" t="s">
        <v>33</v>
      </c>
      <c r="E11" s="43" t="s">
        <v>32</v>
      </c>
      <c r="F11" s="42" t="s">
        <v>31</v>
      </c>
      <c r="G11" s="91"/>
      <c r="H11" s="91"/>
      <c r="I11" s="91"/>
    </row>
    <row r="12" spans="1:7" ht="12.75">
      <c r="A12" s="44">
        <v>1</v>
      </c>
      <c r="B12" s="45" t="s">
        <v>34</v>
      </c>
      <c r="C12" s="46"/>
      <c r="D12" s="47">
        <v>0</v>
      </c>
      <c r="E12" s="46">
        <v>0</v>
      </c>
      <c r="F12" s="47">
        <v>0</v>
      </c>
      <c r="G12" s="30"/>
    </row>
    <row r="13" spans="1:7" ht="12.75">
      <c r="A13" s="48">
        <v>2</v>
      </c>
      <c r="B13" s="49" t="s">
        <v>36</v>
      </c>
      <c r="C13" s="50"/>
      <c r="D13" s="51"/>
      <c r="E13" s="50"/>
      <c r="F13" s="51"/>
      <c r="G13" s="30"/>
    </row>
    <row r="14" spans="1:7" ht="12.75">
      <c r="A14" s="44">
        <v>3</v>
      </c>
      <c r="B14" s="45" t="s">
        <v>37</v>
      </c>
      <c r="C14" s="46"/>
      <c r="D14" s="47"/>
      <c r="E14" s="46"/>
      <c r="F14" s="47"/>
      <c r="G14" s="30"/>
    </row>
    <row r="15" spans="1:7" ht="12.75">
      <c r="A15" s="48">
        <v>4</v>
      </c>
      <c r="B15" s="49" t="s">
        <v>38</v>
      </c>
      <c r="C15" s="50"/>
      <c r="D15" s="51"/>
      <c r="E15" s="50"/>
      <c r="F15" s="51"/>
      <c r="G15" s="30"/>
    </row>
    <row r="16" spans="1:7" ht="12.75">
      <c r="A16" s="44">
        <v>5</v>
      </c>
      <c r="B16" s="45" t="s">
        <v>39</v>
      </c>
      <c r="C16" s="46"/>
      <c r="D16" s="47"/>
      <c r="E16" s="46"/>
      <c r="F16" s="47"/>
      <c r="G16" s="30"/>
    </row>
    <row r="17" spans="1:7" ht="12.75">
      <c r="A17" s="48">
        <v>6</v>
      </c>
      <c r="B17" s="49" t="s">
        <v>40</v>
      </c>
      <c r="C17" s="50"/>
      <c r="D17" s="51"/>
      <c r="E17" s="50"/>
      <c r="F17" s="51"/>
      <c r="G17" s="30"/>
    </row>
    <row r="18" spans="1:7" ht="12.75">
      <c r="A18" s="44">
        <v>7</v>
      </c>
      <c r="B18" s="45" t="s">
        <v>41</v>
      </c>
      <c r="C18" s="92"/>
      <c r="D18" s="47"/>
      <c r="E18" s="46"/>
      <c r="F18" s="47"/>
      <c r="G18" s="30"/>
    </row>
    <row r="19" spans="1:7" ht="12.75">
      <c r="A19" s="48">
        <v>8</v>
      </c>
      <c r="B19" s="49" t="s">
        <v>42</v>
      </c>
      <c r="C19" s="93"/>
      <c r="D19" s="51"/>
      <c r="E19" s="50"/>
      <c r="F19" s="51"/>
      <c r="G19" s="30"/>
    </row>
    <row r="20" spans="1:7" ht="12.75">
      <c r="A20" s="44">
        <v>9</v>
      </c>
      <c r="B20" s="45" t="s">
        <v>43</v>
      </c>
      <c r="C20" s="46"/>
      <c r="D20" s="47"/>
      <c r="E20" s="46"/>
      <c r="F20" s="47"/>
      <c r="G20" s="30"/>
    </row>
    <row r="21" spans="1:7" ht="12.75">
      <c r="A21" s="48">
        <v>10</v>
      </c>
      <c r="B21" s="49" t="s">
        <v>44</v>
      </c>
      <c r="C21" s="50"/>
      <c r="D21" s="51"/>
      <c r="E21" s="50"/>
      <c r="F21" s="51"/>
      <c r="G21" s="30"/>
    </row>
    <row r="22" spans="1:7" ht="12.75">
      <c r="A22" s="44">
        <v>11</v>
      </c>
      <c r="B22" s="45" t="s">
        <v>45</v>
      </c>
      <c r="C22" s="46"/>
      <c r="D22" s="47"/>
      <c r="E22" s="46"/>
      <c r="F22" s="47"/>
      <c r="G22" s="30"/>
    </row>
    <row r="23" spans="1:7" ht="12.75">
      <c r="A23" s="48">
        <v>12</v>
      </c>
      <c r="B23" s="49" t="s">
        <v>46</v>
      </c>
      <c r="C23" s="50"/>
      <c r="D23" s="51"/>
      <c r="E23" s="50"/>
      <c r="F23" s="51"/>
      <c r="G23" s="30"/>
    </row>
    <row r="24" spans="1:7" ht="14.25">
      <c r="A24" s="52"/>
      <c r="B24" s="53" t="s">
        <v>47</v>
      </c>
      <c r="C24" s="85">
        <v>1624545.22</v>
      </c>
      <c r="D24" s="86">
        <v>235075.8</v>
      </c>
      <c r="E24" s="85">
        <v>544095.65</v>
      </c>
      <c r="F24" s="86">
        <v>983261.68</v>
      </c>
      <c r="G24" s="30"/>
    </row>
    <row r="25" spans="1:7" ht="12.75">
      <c r="A25" s="46"/>
      <c r="B25" s="46"/>
      <c r="C25" s="46"/>
      <c r="D25" s="46"/>
      <c r="E25" s="46"/>
      <c r="F25" s="46"/>
      <c r="G25" s="30"/>
    </row>
    <row r="26" spans="1:7" ht="14.25">
      <c r="A26" s="55" t="s">
        <v>95</v>
      </c>
      <c r="B26" s="46"/>
      <c r="C26" s="46"/>
      <c r="D26" s="56">
        <f>SUM(D9+C24-D24-E24-F24)</f>
        <v>-2887.070000000065</v>
      </c>
      <c r="E26" s="46"/>
      <c r="F26" s="46"/>
      <c r="G26" s="30"/>
    </row>
    <row r="27" spans="1:7" ht="14.25">
      <c r="A27" s="55"/>
      <c r="B27" s="46"/>
      <c r="C27" s="46"/>
      <c r="D27" s="94"/>
      <c r="E27" s="46"/>
      <c r="F27" s="46"/>
      <c r="G27" s="30"/>
    </row>
    <row r="28" spans="1:7" ht="14.25">
      <c r="A28" s="55"/>
      <c r="B28" s="46"/>
      <c r="C28" s="46"/>
      <c r="D28" s="94"/>
      <c r="E28" s="46"/>
      <c r="F28" s="46"/>
      <c r="G28" s="30"/>
    </row>
    <row r="29" spans="1:7" ht="14.25">
      <c r="A29" s="55"/>
      <c r="B29" s="46"/>
      <c r="C29" s="46"/>
      <c r="D29" s="94"/>
      <c r="E29" s="46"/>
      <c r="F29" s="46"/>
      <c r="G29" s="30"/>
    </row>
    <row r="30" spans="1:7" ht="14.25">
      <c r="A30" s="55"/>
      <c r="B30" s="46"/>
      <c r="C30" s="46"/>
      <c r="D30" s="94"/>
      <c r="E30" s="46"/>
      <c r="F30" s="46"/>
      <c r="G30" s="30"/>
    </row>
    <row r="31" spans="1:7" ht="14.25">
      <c r="A31" s="55"/>
      <c r="B31" s="46"/>
      <c r="C31" s="46"/>
      <c r="D31" s="94"/>
      <c r="E31" s="46"/>
      <c r="F31" s="46"/>
      <c r="G31" s="30"/>
    </row>
    <row r="32" spans="1:7" ht="14.25">
      <c r="A32" s="55"/>
      <c r="B32" s="46"/>
      <c r="C32" s="46"/>
      <c r="D32" s="94"/>
      <c r="E32" s="46"/>
      <c r="F32" s="46"/>
      <c r="G32" s="30"/>
    </row>
    <row r="33" spans="1:7" ht="12.75">
      <c r="A33" s="57"/>
      <c r="B33" s="57"/>
      <c r="C33" s="57"/>
      <c r="D33" s="57"/>
      <c r="E33" s="57"/>
      <c r="F33" s="57"/>
      <c r="G33" s="58"/>
    </row>
    <row r="34" spans="1:7" ht="12.75">
      <c r="A34" s="57"/>
      <c r="B34" s="57"/>
      <c r="C34" s="57"/>
      <c r="D34" s="57"/>
      <c r="E34" s="57"/>
      <c r="F34" s="57"/>
      <c r="G34" s="58"/>
    </row>
    <row r="35" spans="1:7" ht="12.75">
      <c r="A35" s="57"/>
      <c r="B35" s="57"/>
      <c r="C35" s="57"/>
      <c r="D35" s="57"/>
      <c r="E35" s="57"/>
      <c r="F35" s="57"/>
      <c r="G35" s="58"/>
    </row>
    <row r="36" spans="1:7" ht="14.25">
      <c r="A36" s="55" t="s">
        <v>19</v>
      </c>
      <c r="B36" s="55"/>
      <c r="C36" s="55"/>
      <c r="D36" s="55"/>
      <c r="E36" s="29"/>
      <c r="F36" s="55" t="s">
        <v>96</v>
      </c>
      <c r="G36" s="59"/>
    </row>
    <row r="37" spans="1:7" ht="14.25">
      <c r="A37" s="55" t="s">
        <v>90</v>
      </c>
      <c r="B37" s="55"/>
      <c r="C37" s="55"/>
      <c r="D37" s="55"/>
      <c r="E37" s="55"/>
      <c r="F37" s="55"/>
      <c r="G37" s="59"/>
    </row>
    <row r="38" spans="1:7" ht="14.25">
      <c r="A38" s="55"/>
      <c r="B38" s="55"/>
      <c r="C38" s="55"/>
      <c r="D38" s="55"/>
      <c r="E38" s="55"/>
      <c r="F38" s="55"/>
      <c r="G38" s="59"/>
    </row>
    <row r="39" spans="1:7" ht="14.25">
      <c r="A39" s="57" t="s">
        <v>97</v>
      </c>
      <c r="B39" s="55"/>
      <c r="C39" s="55"/>
      <c r="D39" s="55"/>
      <c r="E39" s="55"/>
      <c r="F39" s="55"/>
      <c r="G39" s="59"/>
    </row>
    <row r="40" spans="1:7" ht="14.25">
      <c r="A40" s="55"/>
      <c r="B40" s="55"/>
      <c r="C40" s="55"/>
      <c r="D40" s="55"/>
      <c r="E40" s="55"/>
      <c r="F40" s="55"/>
      <c r="G40" s="59"/>
    </row>
    <row r="41" spans="1:7" ht="14.25">
      <c r="A41" s="55"/>
      <c r="B41" s="55"/>
      <c r="C41" s="55"/>
      <c r="D41" s="55"/>
      <c r="E41" s="55"/>
      <c r="F41" s="55"/>
      <c r="G41" s="59"/>
    </row>
    <row r="42" spans="1:7" ht="14.25">
      <c r="A42" s="55"/>
      <c r="B42" s="55"/>
      <c r="C42" s="55"/>
      <c r="D42" s="55"/>
      <c r="E42" s="55"/>
      <c r="F42" s="55"/>
      <c r="G42" s="59"/>
    </row>
    <row r="43" spans="1:7" ht="14.25">
      <c r="A43" s="55"/>
      <c r="B43" s="55"/>
      <c r="C43" s="55"/>
      <c r="D43" s="55"/>
      <c r="E43" s="55"/>
      <c r="F43" s="55"/>
      <c r="G43" s="59"/>
    </row>
  </sheetData>
  <sheetProtection selectLockedCells="1" selectUnlockedCells="1"/>
  <printOptions/>
  <pageMargins left="0.9840277777777777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</dc:creator>
  <cp:keywords/>
  <dc:description/>
  <cp:lastModifiedBy/>
  <cp:lastPrinted>2022-01-17T04:42:30Z</cp:lastPrinted>
  <dcterms:created xsi:type="dcterms:W3CDTF">2000-09-20T03:03:45Z</dcterms:created>
  <dcterms:modified xsi:type="dcterms:W3CDTF">2023-03-28T04:41:27Z</dcterms:modified>
  <cp:category/>
  <cp:version/>
  <cp:contentType/>
  <cp:contentStatus/>
  <cp:revision>1</cp:revision>
</cp:coreProperties>
</file>